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4_WALLIS\REHABILITATION LYCEE DE WALLIS\5_PHASE DCE\02_DCE 2\0_DCE LEWF\DOCUMENTS ECRITS\DCE_PIECE 04_DPGF\"/>
    </mc:Choice>
  </mc:AlternateContent>
  <xr:revisionPtr revIDLastSave="0" documentId="13_ncr:1_{0BC47690-21AF-4D42-AFFE-9139D05A6EC0}" xr6:coauthVersionLast="47" xr6:coauthVersionMax="47" xr10:uidLastSave="{00000000-0000-0000-0000-000000000000}"/>
  <bookViews>
    <workbookView xWindow="-120" yWindow="-120" windowWidth="29040" windowHeight="15840" firstSheet="14" activeTab="17" xr2:uid="{E492F288-95B5-4C81-A095-C36F5FA09717}"/>
  </bookViews>
  <sheets>
    <sheet name="LOT 11 CLIM VENT BAT D TF " sheetId="2" r:id="rId1"/>
    <sheet name="LOT 11 CLIM VENT BAT G TF" sheetId="3" r:id="rId2"/>
    <sheet name="LOT 11 CLIM VENT BAT H TF" sheetId="4" r:id="rId3"/>
    <sheet name="LOT 11 CLIM VENT BAT K TF" sheetId="5" r:id="rId4"/>
    <sheet name="LOT 11 CLIM VENT BAT N TF" sheetId="6" r:id="rId5"/>
    <sheet name="LOT 11 CLIM VENT BAT U TF" sheetId="7" r:id="rId6"/>
    <sheet name="LOT 11 CLIM VENT BAT K T01" sheetId="8" r:id="rId7"/>
    <sheet name="LOT 11 CLIM VENT BAT G T02" sheetId="9" r:id="rId8"/>
    <sheet name="LOT 11 CLIM VENT BAT U T03" sheetId="10" r:id="rId9"/>
    <sheet name="LOT 11 CLIM VENT BAT J T04" sheetId="11" r:id="rId10"/>
    <sheet name="LOT 11 CLIM VENT BAT H T05" sheetId="12" r:id="rId11"/>
    <sheet name="LOT 11 CLIM VENT BAT B T06 " sheetId="13" r:id="rId12"/>
    <sheet name="LOT 11 CLIM VENT BAT C T06" sheetId="14" r:id="rId13"/>
    <sheet name="LOT 11 CLIM VENT BAT E T06" sheetId="15" r:id="rId14"/>
    <sheet name="LOT 11 CLIM VENT BAT F T06" sheetId="16" r:id="rId15"/>
    <sheet name="LOT 11 CLIM VENT BAT O T06" sheetId="17" r:id="rId16"/>
    <sheet name="LOT 11 CLIM VENT BAT P T06" sheetId="18" r:id="rId17"/>
    <sheet name="LOT 11 CLIM VENT BAT V T06" sheetId="19" r:id="rId18"/>
  </sheets>
  <externalReferences>
    <externalReference r:id="rId19"/>
  </externalReferences>
  <definedNames>
    <definedName name="______________________________xlnm.Criteria">#N/A</definedName>
    <definedName name="______________________________xlnm.Database">#N/A</definedName>
    <definedName name="_____________________________xlnm.Criteria">#N/A</definedName>
    <definedName name="_____________________________xlnm.Database">#N/A</definedName>
    <definedName name="____________________________xlnm.Criteria">#N/A</definedName>
    <definedName name="____________________________xlnm.Database">#N/A</definedName>
    <definedName name="____________________________xlnm.Extract">#N/A</definedName>
    <definedName name="___________________________xlnm.Extract">#N/A</definedName>
    <definedName name="__________________________xlnm.Criteria">#N/A</definedName>
    <definedName name="__________________________xlnm.Database">#N/A</definedName>
    <definedName name="__________________________xlnm.Extract">#N/A</definedName>
    <definedName name="________________________xlnm.Criteria">#N/A</definedName>
    <definedName name="________________________xlnm.Database">#N/A</definedName>
    <definedName name="________________________xlnm.Extract">#N/A</definedName>
    <definedName name="______________________xlnm.Criteria">#N/A</definedName>
    <definedName name="______________________xlnm.Database">#N/A</definedName>
    <definedName name="______________________xlnm.Extract">#N/A</definedName>
    <definedName name="____________________xlnm.Criteria">#N/A</definedName>
    <definedName name="____________________xlnm.Database">#N/A</definedName>
    <definedName name="____________________xlnm.Extract">#N/A</definedName>
    <definedName name="___________________xlnm.Criteria">#N/A</definedName>
    <definedName name="___________________xlnm.Database">#N/A</definedName>
    <definedName name="__________________xlnm.Criteria">#N/A</definedName>
    <definedName name="__________________xlnm.Database">#N/A</definedName>
    <definedName name="__________________xlnm.Extract">#N/A</definedName>
    <definedName name="_________________xlnm.Extract">#N/A</definedName>
    <definedName name="________________xlnm.Criteria">#N/A</definedName>
    <definedName name="________________xlnm.Database">#N/A</definedName>
    <definedName name="________________xlnm.Extract">#N/A</definedName>
    <definedName name="_______________xlnm.Criteria">#N/A</definedName>
    <definedName name="_______________xlnm.Database">#N/A</definedName>
    <definedName name="_______________xlnm.Extract">#N/A</definedName>
    <definedName name="______________xlnm.Criteria">#N/A</definedName>
    <definedName name="______________xlnm.Database">#N/A</definedName>
    <definedName name="______________xlnm.Extract">#N/A</definedName>
    <definedName name="_____________xlnm.Extract">#N/A</definedName>
    <definedName name="____________xlnm.Criteria">#N/A</definedName>
    <definedName name="____________xlnm.Database">#N/A</definedName>
    <definedName name="___________xlnm.Extract">#N/A</definedName>
    <definedName name="__________xlnm.Criteria">#N/A</definedName>
    <definedName name="__________xlnm.Database">#N/A</definedName>
    <definedName name="_________xlnm.Extract">#N/A</definedName>
    <definedName name="________xlnm.Criteria">#N/A</definedName>
    <definedName name="________xlnm.Database">#N/A</definedName>
    <definedName name="_______xlnm.Extract">#N/A</definedName>
    <definedName name="__xlnm.Criteria">#N/A</definedName>
    <definedName name="__xlnm.Database">#N/A</definedName>
    <definedName name="__xlnm.Extract">#N/A</definedName>
    <definedName name="_1Excel_BuiltIn_Print_Area_2_1">#N/A</definedName>
    <definedName name="_2Excel_BuiltIn_Print_Area_3_1">#N/A</definedName>
    <definedName name="_3Excel_BuiltIn_Print_Area_4_1">#N/A</definedName>
    <definedName name="_4Excel_BuiltIn_Print_Area_5_1">#N/A</definedName>
    <definedName name="_5Excel_BuiltIn_Print_Area_6_1">#N/A</definedName>
    <definedName name="_cta001">#N/A</definedName>
    <definedName name="_cta005">#N/A</definedName>
    <definedName name="_cta014">#N/A</definedName>
    <definedName name="_cta017">#N/A</definedName>
    <definedName name="_cta019">#N/A</definedName>
    <definedName name="_cta020">#N/A</definedName>
    <definedName name="_cta021">#N/A</definedName>
    <definedName name="_cta301">#N/A</definedName>
    <definedName name="_cta302">#N/A</definedName>
    <definedName name="_CTA303">#N/A</definedName>
    <definedName name="_CTA304">#N/A</definedName>
    <definedName name="_CTA305">#N/A</definedName>
    <definedName name="_CTA306">#N/A</definedName>
    <definedName name="_CTA307">#N/A</definedName>
    <definedName name="_CTA309">#N/A</definedName>
    <definedName name="_CTA310">#N/A</definedName>
    <definedName name="_CTA312">#N/A</definedName>
    <definedName name="_CTA313">#N/A</definedName>
    <definedName name="_cta314">#N/A</definedName>
    <definedName name="_Fill">#N/A</definedName>
    <definedName name="a">#N/A</definedName>
    <definedName name="a2222222" localSheetId="11">#REF!</definedName>
    <definedName name="a2222222" localSheetId="12">#REF!</definedName>
    <definedName name="a2222222" localSheetId="0">#REF!</definedName>
    <definedName name="a2222222" localSheetId="13">#REF!</definedName>
    <definedName name="a2222222" localSheetId="14">#REF!</definedName>
    <definedName name="a2222222" localSheetId="7">#REF!</definedName>
    <definedName name="a2222222" localSheetId="1">#REF!</definedName>
    <definedName name="a2222222" localSheetId="10">#REF!</definedName>
    <definedName name="a2222222" localSheetId="2">#REF!</definedName>
    <definedName name="a2222222" localSheetId="9">#REF!</definedName>
    <definedName name="a2222222" localSheetId="6">#REF!</definedName>
    <definedName name="a2222222" localSheetId="3">#REF!</definedName>
    <definedName name="a2222222" localSheetId="4">#REF!</definedName>
    <definedName name="a2222222" localSheetId="15">#REF!</definedName>
    <definedName name="a2222222" localSheetId="16">#REF!</definedName>
    <definedName name="a2222222" localSheetId="8">#REF!</definedName>
    <definedName name="a2222222" localSheetId="5">#REF!</definedName>
    <definedName name="a2222222" localSheetId="17">#REF!</definedName>
    <definedName name="a2222222">#REF!</definedName>
    <definedName name="AAAAAAAAAAAAAAAAAAAAAAAAAAAAAAAA">#REF!</definedName>
    <definedName name="affaire">#N/A</definedName>
    <definedName name="b">#N/A</definedName>
    <definedName name="_xlnm.Database" localSheetId="11">#REF!</definedName>
    <definedName name="_xlnm.Database" localSheetId="12">#REF!</definedName>
    <definedName name="_xlnm.Database" localSheetId="0">#REF!</definedName>
    <definedName name="_xlnm.Database" localSheetId="13">#REF!</definedName>
    <definedName name="_xlnm.Database" localSheetId="14">#REF!</definedName>
    <definedName name="_xlnm.Database" localSheetId="7">#REF!</definedName>
    <definedName name="_xlnm.Database" localSheetId="1">#REF!</definedName>
    <definedName name="_xlnm.Database" localSheetId="10">#REF!</definedName>
    <definedName name="_xlnm.Database" localSheetId="2">#REF!</definedName>
    <definedName name="_xlnm.Database" localSheetId="9">#REF!</definedName>
    <definedName name="_xlnm.Database" localSheetId="6">#REF!</definedName>
    <definedName name="_xlnm.Database" localSheetId="3">#REF!</definedName>
    <definedName name="_xlnm.Database" localSheetId="4">#REF!</definedName>
    <definedName name="_xlnm.Database" localSheetId="15">#REF!</definedName>
    <definedName name="_xlnm.Database" localSheetId="16">#REF!</definedName>
    <definedName name="_xlnm.Database" localSheetId="8">#REF!</definedName>
    <definedName name="_xlnm.Database" localSheetId="5">#REF!</definedName>
    <definedName name="_xlnm.Database" localSheetId="17">#REF!</definedName>
    <definedName name="_xlnm.Database">#REF!</definedName>
    <definedName name="BVVB" localSheetId="11">#REF!</definedName>
    <definedName name="BVVB" localSheetId="12">#REF!</definedName>
    <definedName name="BVVB" localSheetId="0">#REF!</definedName>
    <definedName name="BVVB" localSheetId="13">#REF!</definedName>
    <definedName name="BVVB" localSheetId="14">#REF!</definedName>
    <definedName name="BVVB" localSheetId="7">#REF!</definedName>
    <definedName name="BVVB" localSheetId="1">#REF!</definedName>
    <definedName name="BVVB" localSheetId="10">#REF!</definedName>
    <definedName name="BVVB" localSheetId="2">#REF!</definedName>
    <definedName name="BVVB" localSheetId="9">#REF!</definedName>
    <definedName name="BVVB" localSheetId="6">#REF!</definedName>
    <definedName name="BVVB" localSheetId="3">#REF!</definedName>
    <definedName name="BVVB" localSheetId="4">#REF!</definedName>
    <definedName name="BVVB" localSheetId="15">#REF!</definedName>
    <definedName name="BVVB" localSheetId="16">#REF!</definedName>
    <definedName name="BVVB" localSheetId="8">#REF!</definedName>
    <definedName name="BVVB" localSheetId="5">#REF!</definedName>
    <definedName name="BVVB" localSheetId="17">#REF!</definedName>
    <definedName name="BVVB">#REF!</definedName>
    <definedName name="Catégories">#REF!</definedName>
    <definedName name="coef">#N/A</definedName>
    <definedName name="_xlnm.Criteria" localSheetId="11">#REF!</definedName>
    <definedName name="_xlnm.Criteria" localSheetId="12">#REF!</definedName>
    <definedName name="_xlnm.Criteria" localSheetId="0">#REF!</definedName>
    <definedName name="_xlnm.Criteria" localSheetId="13">#REF!</definedName>
    <definedName name="_xlnm.Criteria" localSheetId="14">#REF!</definedName>
    <definedName name="_xlnm.Criteria" localSheetId="7">#REF!</definedName>
    <definedName name="_xlnm.Criteria" localSheetId="1">#REF!</definedName>
    <definedName name="_xlnm.Criteria" localSheetId="10">#REF!</definedName>
    <definedName name="_xlnm.Criteria" localSheetId="2">#REF!</definedName>
    <definedName name="_xlnm.Criteria" localSheetId="9">#REF!</definedName>
    <definedName name="_xlnm.Criteria" localSheetId="6">#REF!</definedName>
    <definedName name="_xlnm.Criteria" localSheetId="3">#REF!</definedName>
    <definedName name="_xlnm.Criteria" localSheetId="4">#REF!</definedName>
    <definedName name="_xlnm.Criteria" localSheetId="15">#REF!</definedName>
    <definedName name="_xlnm.Criteria" localSheetId="16">#REF!</definedName>
    <definedName name="_xlnm.Criteria" localSheetId="8">#REF!</definedName>
    <definedName name="_xlnm.Criteria" localSheetId="5">#REF!</definedName>
    <definedName name="_xlnm.Criteria" localSheetId="17">#REF!</definedName>
    <definedName name="_xlnm.Criteria">#REF!</definedName>
    <definedName name="ctaf301">#N/A</definedName>
    <definedName name="ctaf302">#N/A</definedName>
    <definedName name="ctaf303">#N/A</definedName>
    <definedName name="ctaf304">#N/A</definedName>
    <definedName name="ctaf305">#N/A</definedName>
    <definedName name="cttravF">#N/A</definedName>
    <definedName name="cvf" localSheetId="11">#REF!</definedName>
    <definedName name="cvf" localSheetId="12">#REF!</definedName>
    <definedName name="cvf" localSheetId="0">#REF!</definedName>
    <definedName name="cvf" localSheetId="13">#REF!</definedName>
    <definedName name="cvf" localSheetId="14">#REF!</definedName>
    <definedName name="cvf" localSheetId="7">#REF!</definedName>
    <definedName name="cvf" localSheetId="1">#REF!</definedName>
    <definedName name="cvf" localSheetId="10">#REF!</definedName>
    <definedName name="cvf" localSheetId="2">#REF!</definedName>
    <definedName name="cvf" localSheetId="9">#REF!</definedName>
    <definedName name="cvf" localSheetId="6">#REF!</definedName>
    <definedName name="cvf" localSheetId="3">#REF!</definedName>
    <definedName name="cvf" localSheetId="4">#REF!</definedName>
    <definedName name="cvf" localSheetId="15">#REF!</definedName>
    <definedName name="cvf" localSheetId="16">#REF!</definedName>
    <definedName name="cvf" localSheetId="8">#REF!</definedName>
    <definedName name="cvf" localSheetId="5">#REF!</definedName>
    <definedName name="cvf" localSheetId="17">#REF!</definedName>
    <definedName name="cvf">#REF!</definedName>
    <definedName name="D">#N/A</definedName>
    <definedName name="ee">#N/A</definedName>
    <definedName name="EER" localSheetId="11">#REF!</definedName>
    <definedName name="EER" localSheetId="12">#REF!</definedName>
    <definedName name="EER" localSheetId="0">#REF!</definedName>
    <definedName name="EER" localSheetId="13">#REF!</definedName>
    <definedName name="EER" localSheetId="14">#REF!</definedName>
    <definedName name="EER" localSheetId="7">#REF!</definedName>
    <definedName name="EER" localSheetId="1">#REF!</definedName>
    <definedName name="EER" localSheetId="10">#REF!</definedName>
    <definedName name="EER" localSheetId="2">#REF!</definedName>
    <definedName name="EER" localSheetId="9">#REF!</definedName>
    <definedName name="EER" localSheetId="6">#REF!</definedName>
    <definedName name="EER" localSheetId="3">#REF!</definedName>
    <definedName name="EER" localSheetId="4">#REF!</definedName>
    <definedName name="EER" localSheetId="15">#REF!</definedName>
    <definedName name="EER" localSheetId="16">#REF!</definedName>
    <definedName name="EER" localSheetId="8">#REF!</definedName>
    <definedName name="EER" localSheetId="5">#REF!</definedName>
    <definedName name="EER" localSheetId="17">#REF!</definedName>
    <definedName name="EER">#REF!</definedName>
    <definedName name="EERRRR" localSheetId="11">#REF!</definedName>
    <definedName name="EERRRR" localSheetId="12">#REF!</definedName>
    <definedName name="EERRRR" localSheetId="0">#REF!</definedName>
    <definedName name="EERRRR" localSheetId="13">#REF!</definedName>
    <definedName name="EERRRR" localSheetId="14">#REF!</definedName>
    <definedName name="EERRRR" localSheetId="7">#REF!</definedName>
    <definedName name="EERRRR" localSheetId="1">#REF!</definedName>
    <definedName name="EERRRR" localSheetId="10">#REF!</definedName>
    <definedName name="EERRRR" localSheetId="2">#REF!</definedName>
    <definedName name="EERRRR" localSheetId="9">#REF!</definedName>
    <definedName name="EERRRR" localSheetId="6">#REF!</definedName>
    <definedName name="EERRRR" localSheetId="3">#REF!</definedName>
    <definedName name="EERRRR" localSheetId="4">#REF!</definedName>
    <definedName name="EERRRR" localSheetId="15">#REF!</definedName>
    <definedName name="EERRRR" localSheetId="16">#REF!</definedName>
    <definedName name="EERRRR" localSheetId="8">#REF!</definedName>
    <definedName name="EERRRR" localSheetId="5">#REF!</definedName>
    <definedName name="EERRRR" localSheetId="17">#REF!</definedName>
    <definedName name="EERRRR">#REF!</definedName>
    <definedName name="ERRRR" localSheetId="11">#REF!</definedName>
    <definedName name="ERRRR" localSheetId="12">#REF!</definedName>
    <definedName name="ERRRR" localSheetId="0">#REF!</definedName>
    <definedName name="ERRRR" localSheetId="13">#REF!</definedName>
    <definedName name="ERRRR" localSheetId="14">#REF!</definedName>
    <definedName name="ERRRR" localSheetId="7">#REF!</definedName>
    <definedName name="ERRRR" localSheetId="1">#REF!</definedName>
    <definedName name="ERRRR" localSheetId="10">#REF!</definedName>
    <definedName name="ERRRR" localSheetId="2">#REF!</definedName>
    <definedName name="ERRRR" localSheetId="9">#REF!</definedName>
    <definedName name="ERRRR" localSheetId="6">#REF!</definedName>
    <definedName name="ERRRR" localSheetId="3">#REF!</definedName>
    <definedName name="ERRRR" localSheetId="4">#REF!</definedName>
    <definedName name="ERRRR" localSheetId="15">#REF!</definedName>
    <definedName name="ERRRR" localSheetId="16">#REF!</definedName>
    <definedName name="ERRRR" localSheetId="8">#REF!</definedName>
    <definedName name="ERRRR" localSheetId="5">#REF!</definedName>
    <definedName name="ERRRR" localSheetId="17">#REF!</definedName>
    <definedName name="ERRRR">#REF!</definedName>
    <definedName name="ESTIM">#N/A</definedName>
    <definedName name="Excel_BuiltIn__FilterDatabase_1">#N/A</definedName>
    <definedName name="Excel_BuiltIn__FilterDatabase_2">#N/A</definedName>
    <definedName name="Excel_BuiltIn__FilterDatabase_3">#N/A</definedName>
    <definedName name="Excel_BuiltIn__FilterDatabase_4">#N/A</definedName>
    <definedName name="Excel_BuiltIn__FilterDatabase_5">#N/A</definedName>
    <definedName name="Excel_BuiltIn__FilterDatabase_6">#N/A</definedName>
    <definedName name="Excel_BuiltIn__FilterDatabase_7">#N/A</definedName>
    <definedName name="Excel_BuiltIn_Print_Area_6">#N/A</definedName>
    <definedName name="Excel_BuiltIn_Print_Area_7">#N/A</definedName>
    <definedName name="Excel_BuiltIn_Print_Area_8">#N/A</definedName>
    <definedName name="Excel_BuiltIn_Print_Titles_1_1">#N/A</definedName>
    <definedName name="Excel_BuiltIn_Print_Titles_1_1_1">#N/A</definedName>
    <definedName name="Excel_BuiltIn_Print_Titles_1_1_1_1">#N/A</definedName>
    <definedName name="_xlnm.Extract" localSheetId="11">#REF!</definedName>
    <definedName name="_xlnm.Extract" localSheetId="12">#REF!</definedName>
    <definedName name="_xlnm.Extract" localSheetId="0">#REF!</definedName>
    <definedName name="_xlnm.Extract" localSheetId="13">#REF!</definedName>
    <definedName name="_xlnm.Extract" localSheetId="14">#REF!</definedName>
    <definedName name="_xlnm.Extract" localSheetId="7">#REF!</definedName>
    <definedName name="_xlnm.Extract" localSheetId="1">#REF!</definedName>
    <definedName name="_xlnm.Extract" localSheetId="10">#REF!</definedName>
    <definedName name="_xlnm.Extract" localSheetId="2">#REF!</definedName>
    <definedName name="_xlnm.Extract" localSheetId="9">#REF!</definedName>
    <definedName name="_xlnm.Extract" localSheetId="6">#REF!</definedName>
    <definedName name="_xlnm.Extract" localSheetId="3">#REF!</definedName>
    <definedName name="_xlnm.Extract" localSheetId="4">#REF!</definedName>
    <definedName name="_xlnm.Extract" localSheetId="15">#REF!</definedName>
    <definedName name="_xlnm.Extract" localSheetId="16">#REF!</definedName>
    <definedName name="_xlnm.Extract" localSheetId="8">#REF!</definedName>
    <definedName name="_xlnm.Extract" localSheetId="5">#REF!</definedName>
    <definedName name="_xlnm.Extract" localSheetId="17">#REF!</definedName>
    <definedName name="_xlnm.Extract">#REF!</definedName>
    <definedName name="FONDATION">#N/A</definedName>
    <definedName name="forfaitE">#N/A</definedName>
    <definedName name="forfaitF">#N/A</definedName>
    <definedName name="H">#N/A</definedName>
    <definedName name="IMPRESSION">#N/A</definedName>
    <definedName name="_xlnm.Print_Titles" localSheetId="11">'LOT 11 CLIM VENT BAT B T06 '!$1:$5</definedName>
    <definedName name="_xlnm.Print_Titles" localSheetId="12">'LOT 11 CLIM VENT BAT C T06'!$1:$5</definedName>
    <definedName name="_xlnm.Print_Titles" localSheetId="0">'LOT 11 CLIM VENT BAT D TF '!$1:$5</definedName>
    <definedName name="_xlnm.Print_Titles" localSheetId="13">'LOT 11 CLIM VENT BAT E T06'!$1:$5</definedName>
    <definedName name="_xlnm.Print_Titles" localSheetId="14">'LOT 11 CLIM VENT BAT F T06'!$1:$5</definedName>
    <definedName name="_xlnm.Print_Titles" localSheetId="7">'LOT 11 CLIM VENT BAT G T02'!$1:$5</definedName>
    <definedName name="_xlnm.Print_Titles" localSheetId="1">'LOT 11 CLIM VENT BAT G TF'!$1:$5</definedName>
    <definedName name="_xlnm.Print_Titles" localSheetId="10">'LOT 11 CLIM VENT BAT H T05'!$1:$5</definedName>
    <definedName name="_xlnm.Print_Titles" localSheetId="2">'LOT 11 CLIM VENT BAT H TF'!$1:$5</definedName>
    <definedName name="_xlnm.Print_Titles" localSheetId="9">'LOT 11 CLIM VENT BAT J T04'!$1:$5</definedName>
    <definedName name="_xlnm.Print_Titles" localSheetId="6">'LOT 11 CLIM VENT BAT K T01'!$1:$5</definedName>
    <definedName name="_xlnm.Print_Titles" localSheetId="3">'LOT 11 CLIM VENT BAT K TF'!$1:$5</definedName>
    <definedName name="_xlnm.Print_Titles" localSheetId="4">'LOT 11 CLIM VENT BAT N TF'!$1:$5</definedName>
    <definedName name="_xlnm.Print_Titles" localSheetId="15">'LOT 11 CLIM VENT BAT O T06'!$1:$5</definedName>
    <definedName name="_xlnm.Print_Titles" localSheetId="16">'LOT 11 CLIM VENT BAT P T06'!$1:$5</definedName>
    <definedName name="_xlnm.Print_Titles" localSheetId="8">'LOT 11 CLIM VENT BAT U T03'!$1:$5</definedName>
    <definedName name="_xlnm.Print_Titles" localSheetId="5">'LOT 11 CLIM VENT BAT U TF'!$1:$5</definedName>
    <definedName name="_xlnm.Print_Titles" localSheetId="17">'LOT 11 CLIM VENT BAT V T06'!$1:$5</definedName>
    <definedName name="ingenc2">#N/A</definedName>
    <definedName name="jki" localSheetId="11">#REF!</definedName>
    <definedName name="jki" localSheetId="12">#REF!</definedName>
    <definedName name="jki" localSheetId="0">#REF!</definedName>
    <definedName name="jki" localSheetId="13">#REF!</definedName>
    <definedName name="jki" localSheetId="14">#REF!</definedName>
    <definedName name="jki" localSheetId="7">#REF!</definedName>
    <definedName name="jki" localSheetId="1">#REF!</definedName>
    <definedName name="jki" localSheetId="10">#REF!</definedName>
    <definedName name="jki" localSheetId="2">#REF!</definedName>
    <definedName name="jki" localSheetId="9">#REF!</definedName>
    <definedName name="jki" localSheetId="6">#REF!</definedName>
    <definedName name="jki" localSheetId="3">#REF!</definedName>
    <definedName name="jki" localSheetId="4">#REF!</definedName>
    <definedName name="jki" localSheetId="15">#REF!</definedName>
    <definedName name="jki" localSheetId="16">#REF!</definedName>
    <definedName name="jki" localSheetId="8">#REF!</definedName>
    <definedName name="jki" localSheetId="5">#REF!</definedName>
    <definedName name="jki" localSheetId="17">#REF!</definedName>
    <definedName name="jki">#REF!</definedName>
    <definedName name="K.matériel">#N/A</definedName>
    <definedName name="K_MO">#N/A</definedName>
    <definedName name="kjhg" localSheetId="11">#REF!</definedName>
    <definedName name="kjhg" localSheetId="12">#REF!</definedName>
    <definedName name="kjhg" localSheetId="0">#REF!</definedName>
    <definedName name="kjhg" localSheetId="13">#REF!</definedName>
    <definedName name="kjhg" localSheetId="14">#REF!</definedName>
    <definedName name="kjhg" localSheetId="7">#REF!</definedName>
    <definedName name="kjhg" localSheetId="1">#REF!</definedName>
    <definedName name="kjhg" localSheetId="10">#REF!</definedName>
    <definedName name="kjhg" localSheetId="2">#REF!</definedName>
    <definedName name="kjhg" localSheetId="9">#REF!</definedName>
    <definedName name="kjhg" localSheetId="6">#REF!</definedName>
    <definedName name="kjhg" localSheetId="3">#REF!</definedName>
    <definedName name="kjhg" localSheetId="4">#REF!</definedName>
    <definedName name="kjhg" localSheetId="15">#REF!</definedName>
    <definedName name="kjhg" localSheetId="16">#REF!</definedName>
    <definedName name="kjhg" localSheetId="8">#REF!</definedName>
    <definedName name="kjhg" localSheetId="5">#REF!</definedName>
    <definedName name="kjhg" localSheetId="17">#REF!</definedName>
    <definedName name="kjhg">#REF!</definedName>
    <definedName name="long_enrob">#N/A</definedName>
    <definedName name="long_res">#N/A</definedName>
    <definedName name="long_trav">#N/A</definedName>
    <definedName name="LOT_13">#N/A</definedName>
    <definedName name="mou">#N/A</definedName>
    <definedName name="nv">#N/A</definedName>
    <definedName name="origine">#N/A</definedName>
    <definedName name="P">#N/A</definedName>
    <definedName name="plom" localSheetId="11">#REF!</definedName>
    <definedName name="plom" localSheetId="12">#REF!</definedName>
    <definedName name="plom" localSheetId="0">#REF!</definedName>
    <definedName name="plom" localSheetId="13">#REF!</definedName>
    <definedName name="plom" localSheetId="14">#REF!</definedName>
    <definedName name="plom" localSheetId="7">#REF!</definedName>
    <definedName name="plom" localSheetId="1">#REF!</definedName>
    <definedName name="plom" localSheetId="10">#REF!</definedName>
    <definedName name="plom" localSheetId="2">#REF!</definedName>
    <definedName name="plom" localSheetId="9">#REF!</definedName>
    <definedName name="plom" localSheetId="6">#REF!</definedName>
    <definedName name="plom" localSheetId="3">#REF!</definedName>
    <definedName name="plom" localSheetId="4">#REF!</definedName>
    <definedName name="plom" localSheetId="15">#REF!</definedName>
    <definedName name="plom" localSheetId="16">#REF!</definedName>
    <definedName name="plom" localSheetId="8">#REF!</definedName>
    <definedName name="plom" localSheetId="5">#REF!</definedName>
    <definedName name="plom" localSheetId="17">#REF!</definedName>
    <definedName name="plom">#REF!</definedName>
    <definedName name="revetementb">#N/A</definedName>
    <definedName name="revetementc">#N/A</definedName>
    <definedName name="rtre">#REF!</definedName>
    <definedName name="t_1">#REF!</definedName>
    <definedName name="tacreg">#N/A</definedName>
    <definedName name="tarm">#N/A</definedName>
    <definedName name="taux">#N/A</definedName>
    <definedName name="tclim0">#N/A</definedName>
    <definedName name="tclim1">#N/A</definedName>
    <definedName name="tclim2">#N/A</definedName>
    <definedName name="tclim3">#N/A</definedName>
    <definedName name="tclimn1">#N/A</definedName>
    <definedName name="tclimn2">#N/A</definedName>
    <definedName name="tclimn3">#N/A</definedName>
    <definedName name="tdesenf">#N/A</definedName>
    <definedName name="tdivers">#N/A</definedName>
    <definedName name="terrze">#REF!</definedName>
    <definedName name="TGBTCOMM">#N/A</definedName>
    <definedName name="thyprim">#N/A</definedName>
    <definedName name="TREEEEZA" localSheetId="11">#REF!</definedName>
    <definedName name="TREEEEZA" localSheetId="12">#REF!</definedName>
    <definedName name="TREEEEZA" localSheetId="0">#REF!</definedName>
    <definedName name="TREEEEZA" localSheetId="13">#REF!</definedName>
    <definedName name="TREEEEZA" localSheetId="14">#REF!</definedName>
    <definedName name="TREEEEZA" localSheetId="7">#REF!</definedName>
    <definedName name="TREEEEZA" localSheetId="1">#REF!</definedName>
    <definedName name="TREEEEZA" localSheetId="10">#REF!</definedName>
    <definedName name="TREEEEZA" localSheetId="2">#REF!</definedName>
    <definedName name="TREEEEZA" localSheetId="9">#REF!</definedName>
    <definedName name="TREEEEZA" localSheetId="6">#REF!</definedName>
    <definedName name="TREEEEZA" localSheetId="3">#REF!</definedName>
    <definedName name="TREEEEZA" localSheetId="4">#REF!</definedName>
    <definedName name="TREEEEZA" localSheetId="15">#REF!</definedName>
    <definedName name="TREEEEZA" localSheetId="16">#REF!</definedName>
    <definedName name="TREEEEZA" localSheetId="8">#REF!</definedName>
    <definedName name="TREEEEZA" localSheetId="5">#REF!</definedName>
    <definedName name="TREEEEZA" localSheetId="17">#REF!</definedName>
    <definedName name="TREEEEZA">#REF!</definedName>
    <definedName name="TRZE" localSheetId="11">#REF!</definedName>
    <definedName name="TRZE" localSheetId="12">#REF!</definedName>
    <definedName name="TRZE" localSheetId="0">#REF!</definedName>
    <definedName name="TRZE" localSheetId="13">#REF!</definedName>
    <definedName name="TRZE" localSheetId="14">#REF!</definedName>
    <definedName name="TRZE" localSheetId="7">#REF!</definedName>
    <definedName name="TRZE" localSheetId="1">#REF!</definedName>
    <definedName name="TRZE" localSheetId="10">#REF!</definedName>
    <definedName name="TRZE" localSheetId="2">#REF!</definedName>
    <definedName name="TRZE" localSheetId="9">#REF!</definedName>
    <definedName name="TRZE" localSheetId="6">#REF!</definedName>
    <definedName name="TRZE" localSheetId="3">#REF!</definedName>
    <definedName name="TRZE" localSheetId="4">#REF!</definedName>
    <definedName name="TRZE" localSheetId="15">#REF!</definedName>
    <definedName name="TRZE" localSheetId="16">#REF!</definedName>
    <definedName name="TRZE" localSheetId="8">#REF!</definedName>
    <definedName name="TRZE" localSheetId="5">#REF!</definedName>
    <definedName name="TRZE" localSheetId="17">#REF!</definedName>
    <definedName name="TRZE">#REF!</definedName>
    <definedName name="ttran">#N/A</definedName>
    <definedName name="TTTTTT" localSheetId="11">#REF!</definedName>
    <definedName name="TTTTTT" localSheetId="12">#REF!</definedName>
    <definedName name="TTTTTT" localSheetId="0">#REF!</definedName>
    <definedName name="TTTTTT" localSheetId="13">#REF!</definedName>
    <definedName name="TTTTTT" localSheetId="14">#REF!</definedName>
    <definedName name="TTTTTT" localSheetId="7">#REF!</definedName>
    <definedName name="TTTTTT" localSheetId="1">#REF!</definedName>
    <definedName name="TTTTTT" localSheetId="10">#REF!</definedName>
    <definedName name="TTTTTT" localSheetId="2">#REF!</definedName>
    <definedName name="TTTTTT" localSheetId="9">#REF!</definedName>
    <definedName name="TTTTTT" localSheetId="6">#REF!</definedName>
    <definedName name="TTTTTT" localSheetId="3">#REF!</definedName>
    <definedName name="TTTTTT" localSheetId="4">#REF!</definedName>
    <definedName name="TTTTTT" localSheetId="15">#REF!</definedName>
    <definedName name="TTTTTT" localSheetId="16">#REF!</definedName>
    <definedName name="TTTTTT" localSheetId="8">#REF!</definedName>
    <definedName name="TTTTTT" localSheetId="5">#REF!</definedName>
    <definedName name="TTTTTT" localSheetId="17">#REF!</definedName>
    <definedName name="TTTTTT">#REF!</definedName>
    <definedName name="TVA">#N/A</definedName>
    <definedName name="tvent">#N/A</definedName>
    <definedName name="tvmcn0">#N/A</definedName>
    <definedName name="tvmcn2">#N/A</definedName>
    <definedName name="tvmcn3">#N/A</definedName>
    <definedName name="tx">#N/A</definedName>
    <definedName name="TXCMOP" localSheetId="11">#REF!</definedName>
    <definedName name="TXCMOP" localSheetId="12">#REF!</definedName>
    <definedName name="TXCMOP" localSheetId="0">#REF!</definedName>
    <definedName name="TXCMOP" localSheetId="13">#REF!</definedName>
    <definedName name="TXCMOP" localSheetId="14">#REF!</definedName>
    <definedName name="TXCMOP" localSheetId="7">#REF!</definedName>
    <definedName name="TXCMOP" localSheetId="1">#REF!</definedName>
    <definedName name="TXCMOP" localSheetId="10">#REF!</definedName>
    <definedName name="TXCMOP" localSheetId="2">#REF!</definedName>
    <definedName name="TXCMOP" localSheetId="9">#REF!</definedName>
    <definedName name="TXCMOP" localSheetId="6">#REF!</definedName>
    <definedName name="TXCMOP" localSheetId="3">#REF!</definedName>
    <definedName name="TXCMOP" localSheetId="4">#REF!</definedName>
    <definedName name="TXCMOP" localSheetId="15">#REF!</definedName>
    <definedName name="TXCMOP" localSheetId="16">#REF!</definedName>
    <definedName name="TXCMOP" localSheetId="8">#REF!</definedName>
    <definedName name="TXCMOP" localSheetId="5">#REF!</definedName>
    <definedName name="TXCMOP" localSheetId="17">#REF!</definedName>
    <definedName name="TXCMOP">#REF!</definedName>
    <definedName name="txcomp">#N/A</definedName>
    <definedName name="txind">#N/A</definedName>
    <definedName name="vente">#N/A</definedName>
    <definedName name="www" localSheetId="11">#REF!</definedName>
    <definedName name="www" localSheetId="12">#REF!</definedName>
    <definedName name="www" localSheetId="0">#REF!</definedName>
    <definedName name="www" localSheetId="13">#REF!</definedName>
    <definedName name="www" localSheetId="14">#REF!</definedName>
    <definedName name="www" localSheetId="7">#REF!</definedName>
    <definedName name="www" localSheetId="1">#REF!</definedName>
    <definedName name="www" localSheetId="10">#REF!</definedName>
    <definedName name="www" localSheetId="2">#REF!</definedName>
    <definedName name="www" localSheetId="9">#REF!</definedName>
    <definedName name="www" localSheetId="6">#REF!</definedName>
    <definedName name="www" localSheetId="3">#REF!</definedName>
    <definedName name="www" localSheetId="4">#REF!</definedName>
    <definedName name="www" localSheetId="15">#REF!</definedName>
    <definedName name="www" localSheetId="16">#REF!</definedName>
    <definedName name="www" localSheetId="8">#REF!</definedName>
    <definedName name="www" localSheetId="5">#REF!</definedName>
    <definedName name="www" localSheetId="17">#REF!</definedName>
    <definedName name="www">#REF!</definedName>
    <definedName name="ZASC" localSheetId="11">#REF!</definedName>
    <definedName name="ZASC" localSheetId="12">#REF!</definedName>
    <definedName name="ZASC" localSheetId="0">#REF!</definedName>
    <definedName name="ZASC" localSheetId="13">#REF!</definedName>
    <definedName name="ZASC" localSheetId="14">#REF!</definedName>
    <definedName name="ZASC" localSheetId="7">#REF!</definedName>
    <definedName name="ZASC" localSheetId="1">#REF!</definedName>
    <definedName name="ZASC" localSheetId="10">#REF!</definedName>
    <definedName name="ZASC" localSheetId="2">#REF!</definedName>
    <definedName name="ZASC" localSheetId="9">#REF!</definedName>
    <definedName name="ZASC" localSheetId="6">#REF!</definedName>
    <definedName name="ZASC" localSheetId="3">#REF!</definedName>
    <definedName name="ZASC" localSheetId="4">#REF!</definedName>
    <definedName name="ZASC" localSheetId="15">#REF!</definedName>
    <definedName name="ZASC" localSheetId="16">#REF!</definedName>
    <definedName name="ZASC" localSheetId="8">#REF!</definedName>
    <definedName name="ZASC" localSheetId="5">#REF!</definedName>
    <definedName name="ZASC" localSheetId="17">#REF!</definedName>
    <definedName name="ZASC">#REF!</definedName>
    <definedName name="_xlnm.Print_Area" localSheetId="11">'LOT 11 CLIM VENT BAT B T06 '!$A$1:$F$76</definedName>
    <definedName name="_xlnm.Print_Area" localSheetId="12">'LOT 11 CLIM VENT BAT C T06'!$A$1:$F$72</definedName>
    <definedName name="_xlnm.Print_Area" localSheetId="0">'LOT 11 CLIM VENT BAT D TF '!$A$1:$F$71</definedName>
    <definedName name="_xlnm.Print_Area" localSheetId="13">'LOT 11 CLIM VENT BAT E T06'!$A$1:$F$64</definedName>
    <definedName name="_xlnm.Print_Area" localSheetId="14">'LOT 11 CLIM VENT BAT F T06'!$A$1:$F$63</definedName>
    <definedName name="_xlnm.Print_Area" localSheetId="7">'LOT 11 CLIM VENT BAT G T02'!$A$1:$F$63</definedName>
    <definedName name="_xlnm.Print_Area" localSheetId="1">'LOT 11 CLIM VENT BAT G TF'!$A$1:$F$88</definedName>
    <definedName name="_xlnm.Print_Area" localSheetId="10">'LOT 11 CLIM VENT BAT H T05'!$A$1:$F$69</definedName>
    <definedName name="_xlnm.Print_Area" localSheetId="2">'LOT 11 CLIM VENT BAT H TF'!$A$1:$F$100</definedName>
    <definedName name="_xlnm.Print_Area" localSheetId="9">'LOT 11 CLIM VENT BAT J T04'!$A$1:$F$88</definedName>
    <definedName name="_xlnm.Print_Area" localSheetId="6">'LOT 11 CLIM VENT BAT K T01'!$A$1:$F$59</definedName>
    <definedName name="_xlnm.Print_Area" localSheetId="3">'LOT 11 CLIM VENT BAT K TF'!$A$1:$F$77</definedName>
    <definedName name="_xlnm.Print_Area" localSheetId="4">'LOT 11 CLIM VENT BAT N TF'!$A$1:$F$64</definedName>
    <definedName name="_xlnm.Print_Area" localSheetId="15">'LOT 11 CLIM VENT BAT O T06'!$A$1:$F$64</definedName>
    <definedName name="_xlnm.Print_Area" localSheetId="16">'LOT 11 CLIM VENT BAT P T06'!$A$1:$F$64</definedName>
    <definedName name="_xlnm.Print_Area" localSheetId="8">'LOT 11 CLIM VENT BAT U T03'!$A$1:$F$72</definedName>
    <definedName name="_xlnm.Print_Area" localSheetId="5">'LOT 11 CLIM VENT BAT U TF'!$A$1:$F$75</definedName>
    <definedName name="_xlnm.Print_Area" localSheetId="17">'LOT 11 CLIM VENT BAT V T06'!$A$1:$F$61</definedName>
    <definedName name="zz">#REF!</definedName>
    <definedName name="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4" i="19" l="1"/>
  <c r="B53" i="19"/>
  <c r="C56" i="19" s="1"/>
  <c r="C51" i="19"/>
  <c r="D49" i="19"/>
  <c r="D48" i="19"/>
  <c r="D47" i="19"/>
  <c r="D46" i="19"/>
  <c r="C43" i="19"/>
  <c r="F41" i="19"/>
  <c r="F43" i="19" s="1"/>
  <c r="C41" i="19"/>
  <c r="B41" i="19"/>
  <c r="A41" i="19"/>
  <c r="B40" i="19"/>
  <c r="A40" i="19"/>
  <c r="C32" i="19"/>
  <c r="A8" i="19"/>
  <c r="A9" i="19" s="1"/>
  <c r="A10" i="19" s="1"/>
  <c r="A11" i="19" s="1"/>
  <c r="C59" i="18"/>
  <c r="D57" i="18"/>
  <c r="B57" i="18"/>
  <c r="D56" i="18"/>
  <c r="B56" i="18"/>
  <c r="D55" i="18"/>
  <c r="B55" i="18"/>
  <c r="D54" i="18"/>
  <c r="B54" i="18"/>
  <c r="B53" i="18"/>
  <c r="C51" i="18"/>
  <c r="D49" i="18"/>
  <c r="B49" i="18"/>
  <c r="D48" i="18"/>
  <c r="B48" i="18"/>
  <c r="D47" i="18"/>
  <c r="B47" i="18"/>
  <c r="D46" i="18"/>
  <c r="B46" i="18"/>
  <c r="D45" i="18"/>
  <c r="B45" i="18"/>
  <c r="B44" i="18"/>
  <c r="B40" i="18"/>
  <c r="B39" i="18"/>
  <c r="C42" i="18" s="1"/>
  <c r="C31" i="18"/>
  <c r="A8" i="18"/>
  <c r="A9" i="18" s="1"/>
  <c r="A10" i="18" s="1"/>
  <c r="D57" i="17"/>
  <c r="B57" i="17"/>
  <c r="D56" i="17"/>
  <c r="B56" i="17"/>
  <c r="D55" i="17"/>
  <c r="B55" i="17"/>
  <c r="D54" i="17"/>
  <c r="B54" i="17"/>
  <c r="B53" i="17"/>
  <c r="C59" i="17" s="1"/>
  <c r="D49" i="17"/>
  <c r="B49" i="17"/>
  <c r="D48" i="17"/>
  <c r="B48" i="17"/>
  <c r="D47" i="17"/>
  <c r="B47" i="17"/>
  <c r="D46" i="17"/>
  <c r="B46" i="17"/>
  <c r="D45" i="17"/>
  <c r="B45" i="17"/>
  <c r="B44" i="17"/>
  <c r="C51" i="17" s="1"/>
  <c r="B40" i="17"/>
  <c r="B39" i="17"/>
  <c r="C42" i="17" s="1"/>
  <c r="C31" i="17"/>
  <c r="A8" i="17"/>
  <c r="A9" i="17" s="1"/>
  <c r="A10" i="17" s="1"/>
  <c r="C61" i="16"/>
  <c r="C52" i="16"/>
  <c r="D50" i="16"/>
  <c r="B50" i="16"/>
  <c r="D49" i="16"/>
  <c r="B49" i="16"/>
  <c r="D48" i="16"/>
  <c r="B48" i="16"/>
  <c r="D47" i="16"/>
  <c r="B47" i="16"/>
  <c r="D46" i="16"/>
  <c r="B46" i="16"/>
  <c r="B45" i="16"/>
  <c r="B41" i="16"/>
  <c r="B40" i="16"/>
  <c r="C43" i="16" s="1"/>
  <c r="C32" i="16"/>
  <c r="A9" i="16"/>
  <c r="A10" i="16" s="1"/>
  <c r="A11" i="16" s="1"/>
  <c r="A8" i="16"/>
  <c r="C59" i="15"/>
  <c r="C50" i="15"/>
  <c r="B40" i="15"/>
  <c r="B39" i="15"/>
  <c r="C42" i="15" s="1"/>
  <c r="C31" i="15"/>
  <c r="A10" i="15"/>
  <c r="A9" i="15"/>
  <c r="A8" i="15"/>
  <c r="C67" i="14"/>
  <c r="C52" i="14"/>
  <c r="B40" i="14"/>
  <c r="B39" i="14"/>
  <c r="C42" i="14" s="1"/>
  <c r="C31" i="14"/>
  <c r="A8" i="14"/>
  <c r="A9" i="14" s="1"/>
  <c r="A10" i="14" s="1"/>
  <c r="C71" i="13"/>
  <c r="D69" i="13"/>
  <c r="D68" i="13"/>
  <c r="D67" i="13"/>
  <c r="D66" i="13"/>
  <c r="D65" i="13"/>
  <c r="D64" i="13"/>
  <c r="D63" i="13"/>
  <c r="D62" i="13"/>
  <c r="D61" i="13"/>
  <c r="D60" i="13"/>
  <c r="D59" i="13"/>
  <c r="D58" i="13"/>
  <c r="D57" i="13"/>
  <c r="D56" i="13"/>
  <c r="C53" i="13"/>
  <c r="D51" i="13"/>
  <c r="B51" i="13"/>
  <c r="D50" i="13"/>
  <c r="B50" i="13"/>
  <c r="D49" i="13"/>
  <c r="B49" i="13"/>
  <c r="D48" i="13"/>
  <c r="B48" i="13"/>
  <c r="D47" i="13"/>
  <c r="B47" i="13"/>
  <c r="D46" i="13"/>
  <c r="B46" i="13"/>
  <c r="D45" i="13"/>
  <c r="B45" i="13"/>
  <c r="B44" i="13"/>
  <c r="B40" i="13"/>
  <c r="B39" i="13"/>
  <c r="C42" i="13" s="1"/>
  <c r="C31" i="13"/>
  <c r="A10" i="13"/>
  <c r="A9" i="13"/>
  <c r="A8" i="13"/>
  <c r="C64" i="12"/>
  <c r="C48" i="12"/>
  <c r="C32" i="12"/>
  <c r="A8" i="12"/>
  <c r="A9" i="12" s="1"/>
  <c r="A10" i="12" s="1"/>
  <c r="A11" i="12" s="1"/>
  <c r="C83" i="11"/>
  <c r="C64" i="11"/>
  <c r="C51" i="11"/>
  <c r="A45" i="11"/>
  <c r="C43" i="11"/>
  <c r="A41" i="11"/>
  <c r="C32" i="11"/>
  <c r="A8" i="11"/>
  <c r="A9" i="11" s="1"/>
  <c r="A10" i="11" s="1"/>
  <c r="A11" i="11" s="1"/>
  <c r="C67" i="10"/>
  <c r="C47" i="10"/>
  <c r="C31" i="10"/>
  <c r="A10" i="10"/>
  <c r="A9" i="10"/>
  <c r="A8" i="10"/>
  <c r="C58" i="9"/>
  <c r="C53" i="9"/>
  <c r="C43" i="9"/>
  <c r="A40" i="9"/>
  <c r="A45" i="9" s="1"/>
  <c r="A46" i="9" s="1"/>
  <c r="C32" i="9"/>
  <c r="A10" i="9"/>
  <c r="A11" i="9" s="1"/>
  <c r="A9" i="9"/>
  <c r="A8" i="9"/>
  <c r="C54" i="8"/>
  <c r="C46" i="8"/>
  <c r="C32" i="8"/>
  <c r="A8" i="8"/>
  <c r="A9" i="8" s="1"/>
  <c r="A10" i="8" s="1"/>
  <c r="A11" i="8" s="1"/>
  <c r="C70" i="7"/>
  <c r="C47" i="7"/>
  <c r="C31" i="7"/>
  <c r="A8" i="7"/>
  <c r="A9" i="7" s="1"/>
  <c r="A10" i="7" s="1"/>
  <c r="C59" i="6"/>
  <c r="C51" i="6"/>
  <c r="A47" i="6"/>
  <c r="A48" i="6" s="1"/>
  <c r="A49" i="6" s="1"/>
  <c r="C42" i="6"/>
  <c r="A40" i="6"/>
  <c r="C31" i="6"/>
  <c r="A8" i="6"/>
  <c r="A9" i="6" s="1"/>
  <c r="A10" i="6" s="1"/>
  <c r="C72" i="5"/>
  <c r="C52" i="5"/>
  <c r="A45" i="5"/>
  <c r="C43" i="5"/>
  <c r="A41" i="5"/>
  <c r="C32" i="5"/>
  <c r="A8" i="5"/>
  <c r="A9" i="5" s="1"/>
  <c r="A10" i="5" s="1"/>
  <c r="A11" i="5" s="1"/>
  <c r="C95" i="4"/>
  <c r="C80" i="4"/>
  <c r="C53" i="4"/>
  <c r="A45" i="4"/>
  <c r="A46" i="4" s="1"/>
  <c r="A47" i="4" s="1"/>
  <c r="C43" i="4"/>
  <c r="A41" i="4"/>
  <c r="C32" i="4"/>
  <c r="A9" i="4"/>
  <c r="A10" i="4" s="1"/>
  <c r="A11" i="4" s="1"/>
  <c r="A8" i="4"/>
  <c r="C83" i="3"/>
  <c r="A79" i="3"/>
  <c r="C76" i="3"/>
  <c r="A69" i="3"/>
  <c r="A70" i="3" s="1"/>
  <c r="A62" i="3"/>
  <c r="A63" i="3" s="1"/>
  <c r="C53" i="3"/>
  <c r="A45" i="3"/>
  <c r="A46" i="3" s="1"/>
  <c r="C43" i="3"/>
  <c r="A40" i="3"/>
  <c r="A41" i="3" s="1"/>
  <c r="C32" i="3"/>
  <c r="A8" i="3"/>
  <c r="A9" i="3" s="1"/>
  <c r="A10" i="3" s="1"/>
  <c r="A11" i="3" s="1"/>
  <c r="C66" i="2"/>
  <c r="C53" i="2"/>
  <c r="A45" i="2"/>
  <c r="A46" i="2" s="1"/>
  <c r="A47" i="2" s="1"/>
  <c r="A48" i="2" s="1"/>
  <c r="A49" i="2" s="1"/>
  <c r="A50" i="2" s="1"/>
  <c r="A51" i="2" s="1"/>
  <c r="C43" i="2"/>
  <c r="A40" i="2"/>
  <c r="A41" i="2" s="1"/>
  <c r="C32" i="2"/>
  <c r="A8" i="2"/>
  <c r="A9" i="2" s="1"/>
  <c r="A10" i="2" s="1"/>
  <c r="A11" i="2" s="1"/>
  <c r="A55" i="3" l="1"/>
  <c r="A41" i="9"/>
  <c r="A55" i="2"/>
  <c r="A56" i="2" s="1"/>
  <c r="A57" i="2" s="1"/>
  <c r="A58" i="2" s="1"/>
  <c r="A59" i="2" s="1"/>
  <c r="A60" i="2" s="1"/>
  <c r="A61" i="2" s="1"/>
  <c r="A62" i="2" s="1"/>
  <c r="A63" i="2" s="1"/>
  <c r="A64" i="2" s="1"/>
</calcChain>
</file>

<file path=xl/sharedStrings.xml><?xml version="1.0" encoding="utf-8"?>
<sst xmlns="http://schemas.openxmlformats.org/spreadsheetml/2006/main" count="1406" uniqueCount="146">
  <si>
    <t>REHABILITATION ET EXTENSION DU LYCEE D'ETAT DE WALLIS ET FUTUNA - COMMUNE DE MATA'UTU - WALLIS-ET-FUTUNA - DCE</t>
  </si>
  <si>
    <t>LOT 11 : CLIMATISATION - VENTILATION</t>
  </si>
  <si>
    <t>TRANCHE FERME</t>
  </si>
  <si>
    <t>U</t>
  </si>
  <si>
    <t>MONTANT TOTAL DES TRAVAUX</t>
  </si>
  <si>
    <t>TRANCHE OPTIONNELLE 01</t>
  </si>
  <si>
    <t>TRANCHE OPTIONNELLE 02</t>
  </si>
  <si>
    <t>TRANCHE OPTIONNELLE 03</t>
  </si>
  <si>
    <t>TRANCHE OPTIONNELLE 04</t>
  </si>
  <si>
    <t>TRANCHE OPTIONNELLE 05</t>
  </si>
  <si>
    <t>TRANCHE OPTIONNELLE 06</t>
  </si>
  <si>
    <t xml:space="preserve"> </t>
  </si>
  <si>
    <t xml:space="preserve">L'entreprise (Date et signature) : </t>
  </si>
  <si>
    <t>BATIMENT D : INFIRMERIE</t>
  </si>
  <si>
    <t>N°</t>
  </si>
  <si>
    <t>DESIGNATION DES OUVRAGES</t>
  </si>
  <si>
    <t>QUANTITE</t>
  </si>
  <si>
    <t>P.U.</t>
  </si>
  <si>
    <t>TOTAUX</t>
  </si>
  <si>
    <t>TRAVAUX PRELIMINAIRES</t>
  </si>
  <si>
    <t xml:space="preserve">Assurance dommage Obligatoire - Police de chantier </t>
  </si>
  <si>
    <t>A la charge du MO</t>
  </si>
  <si>
    <t>Assurance Responsabilité Civile Professionnelle avec volet décennale</t>
  </si>
  <si>
    <t xml:space="preserve">Inclus dans les prix </t>
  </si>
  <si>
    <t>Plan EXE et DOE</t>
  </si>
  <si>
    <t>Echaffaudages ou moyen de levage</t>
  </si>
  <si>
    <t>Nota : Voir Plans Architecturaux - MMW ARCHITECTURE</t>
  </si>
  <si>
    <t>Nota : Voir Plan Ter/Voirie/Rés Hum - SIGMA INGENIERIE</t>
  </si>
  <si>
    <t>Nota : Voir Plan Réseaux Secs - INGENC</t>
  </si>
  <si>
    <t>Nota : Voir Plan Béton Armé - STRUCTURE CONCEPT</t>
  </si>
  <si>
    <t>Nota : Voir Plans Charpente - STRUCTURE CONCEPT</t>
  </si>
  <si>
    <t>Nota : Voir Plans CFO CFA - INGENC</t>
  </si>
  <si>
    <t>Nota : Voir Plans IP - INGENC</t>
  </si>
  <si>
    <t>Nota : Voir Plans Plomb/Gaz/Air Comp - GEOME</t>
  </si>
  <si>
    <t>Nota : Voir Plans Clim/Vent - GEOME</t>
  </si>
  <si>
    <t>Nota : Voir Plans Chambre Froide - GEOME</t>
  </si>
  <si>
    <t>Nota : Voir Plans Clôt/Esp Vert/Amen - SIGMA INGENIERIE</t>
  </si>
  <si>
    <t>Nota : Voir Dossier Sécurité - ES2</t>
  </si>
  <si>
    <t>Nota : Voir Cahier des charges SSI - ES2</t>
  </si>
  <si>
    <t>Nota : Voir Note Environnementale - INGENC</t>
  </si>
  <si>
    <t>Nota : Voir Rapport d'étude de sols - ANTEA</t>
  </si>
  <si>
    <t>Nota : Voir Rapport Initial de Contrôle Technique - VERITAS</t>
  </si>
  <si>
    <t>Nota : Voir Plan Général de Coordination - SOCOTEC</t>
  </si>
  <si>
    <t>Nota : Voir Charte Chantier Vert - INGENC</t>
  </si>
  <si>
    <t>Nota : Les quantités indiquées sont données à titre indicatif. L'entreprise est tenue de les vérifier et de les modifier le cas échéant afin de les adapter à leur propre quantité. En tout état de cause, les dociuments retournés par eux sont considérés comme les leurs et donc sous leur entière responsabilité.</t>
  </si>
  <si>
    <t>DÉPOSE DES INSTALLATIONS EXISTANTES</t>
  </si>
  <si>
    <t>Dépose des installations de climatisation/ventilation existantes</t>
  </si>
  <si>
    <t>ENS</t>
  </si>
  <si>
    <t>CLIMATISATION</t>
  </si>
  <si>
    <t>Monosplit 3,60 kW - Cassette 4 voies compact y/c support UI</t>
  </si>
  <si>
    <t>Monosplit 2,50 kW - Cassette 4 voies compact y/c support UI</t>
  </si>
  <si>
    <t>Monosplit 2,50 kW - Murale</t>
  </si>
  <si>
    <t>Support muraux type équerres</t>
  </si>
  <si>
    <t xml:space="preserve">Liaisons frigorifiques y/c calorifuge, supports, goulottes, etc. </t>
  </si>
  <si>
    <t>ML</t>
  </si>
  <si>
    <t>Réseaux condensats - PVC Ø32 isolé, y/c raccordement</t>
  </si>
  <si>
    <t>VENTILATION</t>
  </si>
  <si>
    <t>Ventilteur de gaine isolé ECM Ø200 y/c support</t>
  </si>
  <si>
    <t>Bouche d'extraction motorisée et grille - Ø100</t>
  </si>
  <si>
    <t>Caisson de filtration - Ø200 - classification G4+F7</t>
  </si>
  <si>
    <t>Gaine circ. acier galva, raccords et accessoires - Ø200</t>
  </si>
  <si>
    <t>Gaine circ. acier galva, raccords et accessoires - Ø125</t>
  </si>
  <si>
    <t>Gaine circ. acier galva, raccords et accessoires - Ø100</t>
  </si>
  <si>
    <t>Gaine flexible isophonique - Ø125</t>
  </si>
  <si>
    <t>Bouche de diffusion - Ø125</t>
  </si>
  <si>
    <t>Régulateur de débit d'air - Ø125</t>
  </si>
  <si>
    <t>BATIMENT G : ENSEIGNEMENT GENERAL</t>
  </si>
  <si>
    <t>Monosplit  9,50 kW - Cassette 4 voies standard y/c support UI</t>
  </si>
  <si>
    <t>Monosplit 6,70 kW - Cassette 4 voies standard y/c support UI</t>
  </si>
  <si>
    <t>Monosplit 5,00 kW - Cassette 4 voies standard y/c support UI</t>
  </si>
  <si>
    <t>CTA Double Flux décentralisée - Modèle 1000 y/c support</t>
  </si>
  <si>
    <t>CTA Double Flux décentralisée - Modèle 800 y/c support</t>
  </si>
  <si>
    <t>CTA Double Flux décentralisée - Modèle 500 y/c support</t>
  </si>
  <si>
    <t>CTA - Pupitre de commande à distance y/c bus</t>
  </si>
  <si>
    <t xml:space="preserve">CTA - Module Ethernet </t>
  </si>
  <si>
    <t>Mise en service - Intervention fournisseur sur site</t>
  </si>
  <si>
    <t>Ventilteur de gaine isolé ECM Ø250 y/c support</t>
  </si>
  <si>
    <t>Gaine circ. acier galva, raccords  et accessoires - Ø250</t>
  </si>
  <si>
    <t>Gaine circ. acier galva, raccords et accessoires - Ø160</t>
  </si>
  <si>
    <t>Gaine flexible isophonique - Ø100</t>
  </si>
  <si>
    <t>Clapet coupe-feu à fusible : 1h - Ø250</t>
  </si>
  <si>
    <t>Clapet coupe-feu à fusible : 1h - Ø200</t>
  </si>
  <si>
    <t>Clapet coupe-feu à fusible : 1h - Ø160</t>
  </si>
  <si>
    <t>Clapet coupe-feu à fusible : 1h - Ø100</t>
  </si>
  <si>
    <t>Bouche d'extraction auto-réglable Ø100</t>
  </si>
  <si>
    <t>EQUIPEMENTS LABORATOIRE</t>
  </si>
  <si>
    <t>Sorbone/hotte à filtration sans raccordement</t>
  </si>
  <si>
    <t>Filtration - Filtre HEPA H13</t>
  </si>
  <si>
    <t>Filtration - Filtre BF2 - BE</t>
  </si>
  <si>
    <t>BATIMENT H : ENSEIGNEMENT SERVICES - HORS EXTENSION</t>
  </si>
  <si>
    <t>Monosplit 6,70 kW - Cassette 4 voies standard y/c supports</t>
  </si>
  <si>
    <t>Monosplit 3,60 kW - Cassette 4 voies compact y/c supports</t>
  </si>
  <si>
    <t>Ventilteur de gaine isolé ECM Ø100 y/c support</t>
  </si>
  <si>
    <t>Caisson de filtration - Ø250 - classification G4+F7</t>
  </si>
  <si>
    <t>Gaine rigide circulaire, raccords  et accessoires - Ø250</t>
  </si>
  <si>
    <t>Gaine rigide circulaire, raccords et accessoires - Ø200</t>
  </si>
  <si>
    <t>Gaine rigide circulaire, raccords et accessoires - Ø160</t>
  </si>
  <si>
    <t>Gaine rigide circulaire, raccords et accessoires - Ø125</t>
  </si>
  <si>
    <t>Gaine rigide circulaire, raccords et accessoires - Ø100</t>
  </si>
  <si>
    <t>Gaine flexible isophonique - Ø160</t>
  </si>
  <si>
    <t>Clapet bouche terminal coupe-feu : 1h Ø100</t>
  </si>
  <si>
    <t>Bouche de diffusion - Ø160</t>
  </si>
  <si>
    <t>Régulateur de débit d'air - Ø160</t>
  </si>
  <si>
    <t>VENTILATION CUISINE</t>
  </si>
  <si>
    <t>Hotte centrale 5000x1100mm y/c supports et fixation</t>
  </si>
  <si>
    <t>Hotte adossée 2600x1300mm y/c supports et fixation</t>
  </si>
  <si>
    <t>Tourelle extraction 400°C 2h y/c costière - 17 000 m3/h</t>
  </si>
  <si>
    <t>Tourelle extraction 400°C 2h y/c costière- 3 000 m3/h</t>
  </si>
  <si>
    <t>Coffret de commande et régulation - Tourelle 17 000 m3/h</t>
  </si>
  <si>
    <t>Coffret de commande et régulation - Tourelle 4 500 m3/h</t>
  </si>
  <si>
    <t>Système d'extinction automatique</t>
  </si>
  <si>
    <t>Caisson de compensation AC - 20 000 m3/h  y/c variateur et support</t>
  </si>
  <si>
    <t>Conduits d'extraction  y/c supports et accessoires</t>
  </si>
  <si>
    <t>Conduits de compensation y/c supports et accessoires</t>
  </si>
  <si>
    <t>Diffuseurs d'air de compensation</t>
  </si>
  <si>
    <t>BATIMENT K : INTERNAT</t>
  </si>
  <si>
    <t>Monosplit  9,50 kW - Cassette 4 voies standard y/c supports</t>
  </si>
  <si>
    <t>Clapet coupe-feu à fusible : 1h - Ø125</t>
  </si>
  <si>
    <t>Système asservissement pour DENFC</t>
  </si>
  <si>
    <t>BATIMENT N : LOGEMENT DE FONCTION 1</t>
  </si>
  <si>
    <t>Monosplit 5,00 kW - Murale</t>
  </si>
  <si>
    <t>Ventilateur de gaine isolé ECM Ø100 y/c support</t>
  </si>
  <si>
    <t>BATIMENT U : VIE SCOLAIRE / MAISON DES LYCEENS / SALLE INFO / BLOCS SANITAIRES</t>
  </si>
  <si>
    <t>Monosplit 5,00 kW - Cassette 4 voies standard y/c supports</t>
  </si>
  <si>
    <t>Monosplit 2,50 kW - Cassette 4 voies compact y/c supports</t>
  </si>
  <si>
    <t>Ventilteur de gaine isolé ECM Ø315 y/c support</t>
  </si>
  <si>
    <t>Ventilteur de gaine isolé ECM Ø125 y/c support</t>
  </si>
  <si>
    <t>Caisson de filtration - Ø315 - classification G4+F7</t>
  </si>
  <si>
    <t>Gaine rigide circulaire, raccords  et accessoires - Ø315</t>
  </si>
  <si>
    <t xml:space="preserve">Monosplit 6,70 kW - Murale </t>
  </si>
  <si>
    <t>Armoire ventilée à filtration - Produits organiques et sels métalliques</t>
  </si>
  <si>
    <t>Ventilteur de gaine isolé ECM Ø160 y/c support</t>
  </si>
  <si>
    <t>BATIMENT J : RESTAURATION</t>
  </si>
  <si>
    <t>Hotte centrale 5000x1500mm y/c supports et fixation</t>
  </si>
  <si>
    <t>Hotte adossée 4000x1100mm y/c supports et fixation</t>
  </si>
  <si>
    <t>Tourelle extraction y/c costière - 5 000 m3/h</t>
  </si>
  <si>
    <t>Coffret de commande et régulation - Tourelle 4 200 m3/h</t>
  </si>
  <si>
    <t>Caisson de compensation ECM - 5 000 m3/h y/c support</t>
  </si>
  <si>
    <t>BATIMENT H : ENSEIGNEMENT SERVICES - AVEC EXTENSION</t>
  </si>
  <si>
    <t>BATIMENT B : ADMINISTRATION</t>
  </si>
  <si>
    <t>BATIMENT C : INTENDANCE</t>
  </si>
  <si>
    <t>BATIMENT E : SALLE DES PROFESSEURS</t>
  </si>
  <si>
    <t>BATIMENT F : C.D.I.</t>
  </si>
  <si>
    <t>BATIMENT O : LOGEMENT DE FONCTION 2</t>
  </si>
  <si>
    <t>BATIMENT P : LOGEMENT DE FONCTION 3</t>
  </si>
  <si>
    <t>BATIMENT V : ATELIER 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</si>
</sst>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0.000"/>
    <numFmt numFmtId="165" formatCode="#,##0\ &quot;FCFP&quot;"/>
    <numFmt numFmtId="166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u/>
      <sz val="9"/>
      <name val="Arial"/>
      <family val="2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66FF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auto="1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 style="double">
        <color indexed="64"/>
      </right>
      <top/>
      <bottom style="hair">
        <color auto="1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rgb="FF000000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73">
    <xf numFmtId="0" fontId="0" fillId="0" borderId="0" xfId="0"/>
    <xf numFmtId="0" fontId="4" fillId="0" borderId="0" xfId="0" applyFont="1"/>
    <xf numFmtId="166" fontId="0" fillId="0" borderId="0" xfId="1" applyNumberFormat="1" applyFont="1" applyFill="1"/>
    <xf numFmtId="164" fontId="7" fillId="0" borderId="0" xfId="0" applyNumberFormat="1" applyFont="1" applyAlignment="1">
      <alignment vertical="center"/>
    </xf>
    <xf numFmtId="0" fontId="8" fillId="0" borderId="0" xfId="0" applyFont="1"/>
    <xf numFmtId="0" fontId="9" fillId="0" borderId="0" xfId="0" applyFont="1"/>
    <xf numFmtId="164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166" fontId="5" fillId="0" borderId="5" xfId="1" applyNumberFormat="1" applyFont="1" applyFill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indent="1"/>
    </xf>
    <xf numFmtId="0" fontId="10" fillId="0" borderId="8" xfId="0" applyFont="1" applyBorder="1" applyAlignment="1">
      <alignment vertical="center"/>
    </xf>
    <xf numFmtId="2" fontId="10" fillId="0" borderId="9" xfId="0" applyNumberFormat="1" applyFont="1" applyBorder="1" applyAlignment="1">
      <alignment horizontal="center" vertical="center"/>
    </xf>
    <xf numFmtId="166" fontId="10" fillId="0" borderId="9" xfId="1" applyNumberFormat="1" applyFont="1" applyFill="1" applyBorder="1" applyAlignment="1">
      <alignment horizontal="center" vertical="center"/>
    </xf>
    <xf numFmtId="165" fontId="10" fillId="0" borderId="10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2" fontId="10" fillId="0" borderId="8" xfId="0" applyNumberFormat="1" applyFont="1" applyBorder="1" applyAlignment="1">
      <alignment horizontal="center" vertical="center"/>
    </xf>
    <xf numFmtId="166" fontId="10" fillId="0" borderId="8" xfId="1" applyNumberFormat="1" applyFont="1" applyFill="1" applyBorder="1" applyAlignment="1">
      <alignment horizontal="center" vertical="center"/>
    </xf>
    <xf numFmtId="165" fontId="10" fillId="0" borderId="11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left" wrapText="1" indent="1"/>
    </xf>
    <xf numFmtId="2" fontId="10" fillId="0" borderId="8" xfId="0" applyNumberFormat="1" applyFont="1" applyBorder="1" applyAlignment="1">
      <alignment horizontal="center" vertical="top"/>
    </xf>
    <xf numFmtId="165" fontId="11" fillId="0" borderId="11" xfId="0" applyNumberFormat="1" applyFont="1" applyBorder="1" applyAlignment="1">
      <alignment horizontal="right" vertical="center"/>
    </xf>
    <xf numFmtId="166" fontId="10" fillId="0" borderId="12" xfId="1" applyNumberFormat="1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top"/>
    </xf>
    <xf numFmtId="165" fontId="10" fillId="0" borderId="13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indent="1"/>
    </xf>
    <xf numFmtId="0" fontId="10" fillId="0" borderId="12" xfId="0" applyFont="1" applyBorder="1" applyAlignment="1">
      <alignment vertical="center"/>
    </xf>
    <xf numFmtId="165" fontId="10" fillId="0" borderId="11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left" indent="1"/>
    </xf>
    <xf numFmtId="2" fontId="10" fillId="0" borderId="14" xfId="0" applyNumberFormat="1" applyFont="1" applyBorder="1" applyAlignment="1">
      <alignment horizontal="center" vertical="center"/>
    </xf>
    <xf numFmtId="166" fontId="10" fillId="0" borderId="14" xfId="1" applyNumberFormat="1" applyFont="1" applyFill="1" applyBorder="1" applyAlignment="1">
      <alignment horizontal="center" vertical="center"/>
    </xf>
    <xf numFmtId="165" fontId="10" fillId="0" borderId="15" xfId="2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8" xfId="0" applyFont="1" applyBorder="1" applyAlignment="1">
      <alignment horizontal="left" vertical="center" indent="1"/>
    </xf>
    <xf numFmtId="165" fontId="5" fillId="0" borderId="16" xfId="0" applyNumberFormat="1" applyFont="1" applyBorder="1" applyAlignment="1">
      <alignment horizontal="right" vertical="center"/>
    </xf>
    <xf numFmtId="0" fontId="12" fillId="0" borderId="0" xfId="0" applyFont="1"/>
    <xf numFmtId="166" fontId="10" fillId="0" borderId="17" xfId="1" applyNumberFormat="1" applyFont="1" applyFill="1" applyBorder="1" applyAlignment="1">
      <alignment horizontal="center" vertical="center"/>
    </xf>
    <xf numFmtId="166" fontId="10" fillId="0" borderId="19" xfId="1" applyNumberFormat="1" applyFont="1" applyFill="1" applyBorder="1" applyAlignment="1">
      <alignment horizontal="center" vertical="center"/>
    </xf>
    <xf numFmtId="166" fontId="10" fillId="0" borderId="19" xfId="1" applyNumberFormat="1" applyFont="1" applyFill="1" applyBorder="1" applyAlignment="1">
      <alignment horizontal="right" vertical="center"/>
    </xf>
    <xf numFmtId="0" fontId="5" fillId="0" borderId="8" xfId="0" applyFont="1" applyBorder="1" applyAlignment="1">
      <alignment vertical="center" wrapText="1"/>
    </xf>
    <xf numFmtId="0" fontId="10" fillId="0" borderId="8" xfId="0" applyFont="1" applyBorder="1" applyAlignment="1">
      <alignment horizontal="left" vertical="center" indent="3"/>
    </xf>
    <xf numFmtId="166" fontId="10" fillId="0" borderId="14" xfId="1" applyNumberFormat="1" applyFont="1" applyFill="1" applyBorder="1" applyAlignment="1">
      <alignment horizontal="right" vertical="center"/>
    </xf>
    <xf numFmtId="0" fontId="5" fillId="0" borderId="22" xfId="0" applyFont="1" applyBorder="1" applyAlignment="1">
      <alignment vertical="center" wrapText="1"/>
    </xf>
    <xf numFmtId="0" fontId="10" fillId="0" borderId="22" xfId="0" applyFont="1" applyBorder="1" applyAlignment="1">
      <alignment vertical="center"/>
    </xf>
    <xf numFmtId="2" fontId="10" fillId="0" borderId="22" xfId="0" applyNumberFormat="1" applyFont="1" applyBorder="1" applyAlignment="1">
      <alignment horizontal="center" vertical="center"/>
    </xf>
    <xf numFmtId="166" fontId="10" fillId="0" borderId="23" xfId="1" applyNumberFormat="1" applyFont="1" applyFill="1" applyBorder="1" applyAlignment="1">
      <alignment horizontal="right" vertical="center"/>
    </xf>
    <xf numFmtId="165" fontId="10" fillId="0" borderId="24" xfId="0" applyNumberFormat="1" applyFont="1" applyBorder="1" applyAlignment="1">
      <alignment horizontal="right" vertical="center"/>
    </xf>
    <xf numFmtId="0" fontId="10" fillId="0" borderId="8" xfId="0" quotePrefix="1" applyFont="1" applyBorder="1" applyAlignment="1">
      <alignment horizontal="left" vertical="center" wrapText="1" indent="1"/>
    </xf>
    <xf numFmtId="164" fontId="10" fillId="0" borderId="25" xfId="0" applyNumberFormat="1" applyFont="1" applyBorder="1" applyAlignment="1">
      <alignment horizontal="center" vertical="center"/>
    </xf>
    <xf numFmtId="0" fontId="10" fillId="0" borderId="14" xfId="0" quotePrefix="1" applyFont="1" applyBorder="1" applyAlignment="1">
      <alignment horizontal="left" vertical="center" wrapText="1" indent="1"/>
    </xf>
    <xf numFmtId="0" fontId="10" fillId="0" borderId="14" xfId="0" applyFont="1" applyBorder="1" applyAlignment="1">
      <alignment horizontal="center" vertical="center"/>
    </xf>
    <xf numFmtId="165" fontId="11" fillId="0" borderId="15" xfId="0" applyNumberFormat="1" applyFont="1" applyBorder="1" applyAlignment="1">
      <alignment horizontal="right" vertical="center"/>
    </xf>
    <xf numFmtId="164" fontId="10" fillId="0" borderId="26" xfId="0" applyNumberFormat="1" applyFont="1" applyBorder="1" applyAlignment="1">
      <alignment horizontal="center" vertical="center"/>
    </xf>
    <xf numFmtId="0" fontId="10" fillId="0" borderId="22" xfId="0" quotePrefix="1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center" vertical="center"/>
    </xf>
    <xf numFmtId="166" fontId="10" fillId="0" borderId="22" xfId="1" applyNumberFormat="1" applyFont="1" applyFill="1" applyBorder="1" applyAlignment="1">
      <alignment horizontal="center" vertical="center"/>
    </xf>
    <xf numFmtId="165" fontId="11" fillId="0" borderId="24" xfId="0" applyNumberFormat="1" applyFont="1" applyBorder="1" applyAlignment="1">
      <alignment horizontal="right" vertical="center"/>
    </xf>
    <xf numFmtId="165" fontId="6" fillId="0" borderId="16" xfId="1" applyNumberFormat="1" applyFont="1" applyFill="1" applyBorder="1" applyAlignment="1">
      <alignment horizontal="right" vertical="center"/>
    </xf>
    <xf numFmtId="165" fontId="9" fillId="0" borderId="0" xfId="0" applyNumberFormat="1" applyFont="1"/>
    <xf numFmtId="2" fontId="10" fillId="0" borderId="0" xfId="0" applyNumberFormat="1" applyFont="1"/>
    <xf numFmtId="166" fontId="9" fillId="0" borderId="0" xfId="1" applyNumberFormat="1" applyFont="1" applyFill="1" applyAlignment="1">
      <alignment horizontal="right"/>
    </xf>
    <xf numFmtId="165" fontId="9" fillId="0" borderId="0" xfId="0" applyNumberFormat="1" applyFont="1" applyAlignment="1">
      <alignment horizontal="right"/>
    </xf>
    <xf numFmtId="0" fontId="10" fillId="0" borderId="0" xfId="0" applyFont="1" applyAlignment="1">
      <alignment horizontal="left" indent="1"/>
    </xf>
    <xf numFmtId="2" fontId="10" fillId="0" borderId="0" xfId="0" applyNumberFormat="1" applyFont="1" applyAlignment="1">
      <alignment horizontal="center" vertical="center"/>
    </xf>
    <xf numFmtId="166" fontId="10" fillId="0" borderId="0" xfId="1" applyNumberFormat="1" applyFont="1" applyFill="1" applyAlignment="1">
      <alignment vertical="center"/>
    </xf>
    <xf numFmtId="165" fontId="10" fillId="0" borderId="0" xfId="0" applyNumberFormat="1" applyFont="1" applyAlignment="1">
      <alignment horizontal="right"/>
    </xf>
    <xf numFmtId="0" fontId="13" fillId="0" borderId="0" xfId="0" applyFont="1"/>
    <xf numFmtId="166" fontId="0" fillId="0" borderId="0" xfId="1" applyNumberFormat="1" applyFont="1" applyFill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0" fontId="5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8" xfId="0" applyNumberFormat="1" applyFont="1" applyBorder="1" applyAlignment="1">
      <alignment horizontal="left" wrapText="1"/>
    </xf>
    <xf numFmtId="165" fontId="10" fillId="0" borderId="13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wrapText="1"/>
    </xf>
    <xf numFmtId="165" fontId="10" fillId="0" borderId="15" xfId="2" applyNumberFormat="1" applyFont="1" applyFill="1" applyBorder="1" applyAlignment="1">
      <alignment horizontal="center" vertical="center"/>
    </xf>
    <xf numFmtId="0" fontId="12" fillId="0" borderId="0" xfId="0" applyFont="1" applyAlignment="1">
      <alignment wrapText="1"/>
    </xf>
    <xf numFmtId="164" fontId="5" fillId="0" borderId="26" xfId="0" applyNumberFormat="1" applyFont="1" applyBorder="1" applyAlignment="1">
      <alignment horizontal="center" vertical="center"/>
    </xf>
    <xf numFmtId="0" fontId="10" fillId="0" borderId="8" xfId="0" quotePrefix="1" applyFont="1" applyBorder="1" applyAlignment="1">
      <alignment horizontal="left" vertical="center" wrapText="1"/>
    </xf>
    <xf numFmtId="0" fontId="10" fillId="0" borderId="14" xfId="0" quotePrefix="1" applyFont="1" applyBorder="1" applyAlignment="1">
      <alignment horizontal="left" vertical="center" wrapText="1"/>
    </xf>
    <xf numFmtId="0" fontId="10" fillId="0" borderId="22" xfId="0" quotePrefix="1" applyFont="1" applyBorder="1" applyAlignment="1">
      <alignment horizontal="left" vertical="center" wrapText="1"/>
    </xf>
    <xf numFmtId="0" fontId="10" fillId="0" borderId="8" xfId="0" quotePrefix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5" fillId="0" borderId="25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2" fontId="10" fillId="0" borderId="27" xfId="0" applyNumberFormat="1" applyFont="1" applyBorder="1" applyAlignment="1">
      <alignment horizontal="center" vertical="center"/>
    </xf>
    <xf numFmtId="166" fontId="10" fillId="0" borderId="28" xfId="1" applyNumberFormat="1" applyFont="1" applyFill="1" applyBorder="1" applyAlignment="1">
      <alignment horizontal="right" vertical="center"/>
    </xf>
    <xf numFmtId="0" fontId="10" fillId="0" borderId="14" xfId="0" quotePrefix="1" applyFont="1" applyBorder="1" applyAlignment="1">
      <alignment horizontal="left" vertical="center" indent="1"/>
    </xf>
    <xf numFmtId="0" fontId="10" fillId="0" borderId="8" xfId="0" quotePrefix="1" applyFont="1" applyBorder="1" applyAlignment="1">
      <alignment horizontal="left" vertical="center" indent="1"/>
    </xf>
    <xf numFmtId="166" fontId="10" fillId="0" borderId="8" xfId="1" applyNumberFormat="1" applyFont="1" applyFill="1" applyBorder="1" applyAlignment="1">
      <alignment horizontal="right" vertical="center"/>
    </xf>
    <xf numFmtId="0" fontId="10" fillId="0" borderId="14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wrapText="1" indent="1"/>
    </xf>
    <xf numFmtId="0" fontId="10" fillId="0" borderId="9" xfId="0" applyFont="1" applyBorder="1" applyAlignment="1">
      <alignment horizontal="center" vertical="center"/>
    </xf>
    <xf numFmtId="0" fontId="10" fillId="0" borderId="22" xfId="0" quotePrefix="1" applyFont="1" applyBorder="1" applyAlignment="1">
      <alignment horizontal="left" vertical="center" indent="1"/>
    </xf>
    <xf numFmtId="164" fontId="5" fillId="0" borderId="25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indent="1"/>
    </xf>
    <xf numFmtId="0" fontId="10" fillId="0" borderId="14" xfId="0" applyFont="1" applyBorder="1" applyAlignment="1">
      <alignment vertical="center"/>
    </xf>
    <xf numFmtId="166" fontId="10" fillId="0" borderId="28" xfId="1" applyNumberFormat="1" applyFont="1" applyFill="1" applyBorder="1" applyAlignment="1">
      <alignment horizontal="center" vertical="center"/>
    </xf>
    <xf numFmtId="165" fontId="10" fillId="0" borderId="15" xfId="0" applyNumberFormat="1" applyFont="1" applyBorder="1" applyAlignment="1">
      <alignment horizontal="center" vertical="center"/>
    </xf>
    <xf numFmtId="0" fontId="10" fillId="0" borderId="22" xfId="0" quotePrefix="1" applyFont="1" applyBorder="1" applyAlignment="1">
      <alignment horizontal="left" vertical="center"/>
    </xf>
    <xf numFmtId="3" fontId="9" fillId="0" borderId="0" xfId="0" applyNumberFormat="1" applyFont="1" applyAlignment="1">
      <alignment horizontal="right"/>
    </xf>
    <xf numFmtId="49" fontId="10" fillId="0" borderId="7" xfId="0" applyNumberFormat="1" applyFont="1" applyBorder="1" applyAlignment="1">
      <alignment horizontal="center" vertical="center"/>
    </xf>
    <xf numFmtId="165" fontId="11" fillId="0" borderId="13" xfId="0" applyNumberFormat="1" applyFont="1" applyBorder="1" applyAlignment="1">
      <alignment horizontal="right" vertical="center"/>
    </xf>
    <xf numFmtId="166" fontId="10" fillId="0" borderId="27" xfId="1" applyNumberFormat="1" applyFont="1" applyFill="1" applyBorder="1" applyAlignment="1">
      <alignment horizontal="center" vertical="center"/>
    </xf>
    <xf numFmtId="0" fontId="15" fillId="0" borderId="8" xfId="0" applyFont="1" applyBorder="1" applyAlignment="1">
      <alignment vertical="center" wrapText="1"/>
    </xf>
    <xf numFmtId="0" fontId="15" fillId="0" borderId="22" xfId="0" applyFont="1" applyBorder="1" applyAlignment="1">
      <alignment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2" fontId="10" fillId="0" borderId="8" xfId="0" applyNumberFormat="1" applyFont="1" applyBorder="1" applyAlignment="1">
      <alignment horizontal="center" vertical="center" wrapText="1"/>
    </xf>
    <xf numFmtId="165" fontId="11" fillId="0" borderId="11" xfId="0" applyNumberFormat="1" applyFont="1" applyBorder="1" applyAlignment="1">
      <alignment horizontal="right" vertical="center" wrapText="1"/>
    </xf>
    <xf numFmtId="0" fontId="9" fillId="0" borderId="0" xfId="0" applyFont="1" applyAlignment="1">
      <alignment wrapText="1"/>
    </xf>
    <xf numFmtId="164" fontId="10" fillId="0" borderId="25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2" fontId="10" fillId="0" borderId="14" xfId="0" applyNumberFormat="1" applyFont="1" applyBorder="1" applyAlignment="1">
      <alignment horizontal="center" vertical="center" wrapText="1"/>
    </xf>
    <xf numFmtId="165" fontId="11" fillId="0" borderId="15" xfId="0" applyNumberFormat="1" applyFont="1" applyBorder="1" applyAlignment="1">
      <alignment horizontal="right" vertical="center" wrapText="1"/>
    </xf>
    <xf numFmtId="164" fontId="10" fillId="0" borderId="26" xfId="0" applyNumberFormat="1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2" fontId="10" fillId="0" borderId="22" xfId="0" applyNumberFormat="1" applyFont="1" applyBorder="1" applyAlignment="1">
      <alignment horizontal="center" vertical="center" wrapText="1"/>
    </xf>
    <xf numFmtId="165" fontId="11" fillId="0" borderId="24" xfId="0" applyNumberFormat="1" applyFont="1" applyBorder="1" applyAlignment="1">
      <alignment horizontal="right" vertical="center" wrapText="1"/>
    </xf>
    <xf numFmtId="166" fontId="10" fillId="0" borderId="0" xfId="1" applyNumberFormat="1" applyFont="1" applyFill="1"/>
    <xf numFmtId="165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3" fillId="2" borderId="3" xfId="0" applyNumberFormat="1" applyFont="1" applyFill="1" applyBorder="1" applyAlignment="1">
      <alignment horizontal="center" vertical="center"/>
    </xf>
    <xf numFmtId="165" fontId="11" fillId="0" borderId="8" xfId="0" applyNumberFormat="1" applyFont="1" applyBorder="1" applyAlignment="1">
      <alignment horizontal="center" vertical="center"/>
    </xf>
    <xf numFmtId="165" fontId="11" fillId="0" borderId="1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165" fontId="3" fillId="3" borderId="3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5" fontId="3" fillId="4" borderId="2" xfId="0" applyNumberFormat="1" applyFont="1" applyFill="1" applyBorder="1" applyAlignment="1">
      <alignment horizontal="center" vertical="center"/>
    </xf>
    <xf numFmtId="165" fontId="3" fillId="4" borderId="3" xfId="0" applyNumberFormat="1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165" fontId="3" fillId="5" borderId="2" xfId="0" applyNumberFormat="1" applyFont="1" applyFill="1" applyBorder="1" applyAlignment="1">
      <alignment horizontal="center" vertical="center"/>
    </xf>
    <xf numFmtId="165" fontId="3" fillId="5" borderId="3" xfId="0" applyNumberFormat="1" applyFont="1" applyFill="1" applyBorder="1" applyAlignment="1">
      <alignment horizontal="center" vertical="center"/>
    </xf>
    <xf numFmtId="165" fontId="3" fillId="6" borderId="1" xfId="0" applyNumberFormat="1" applyFont="1" applyFill="1" applyBorder="1" applyAlignment="1">
      <alignment horizontal="center" vertical="center"/>
    </xf>
    <xf numFmtId="165" fontId="3" fillId="6" borderId="2" xfId="0" applyNumberFormat="1" applyFont="1" applyFill="1" applyBorder="1" applyAlignment="1">
      <alignment horizontal="center" vertical="center"/>
    </xf>
    <xf numFmtId="165" fontId="3" fillId="6" borderId="3" xfId="0" applyNumberFormat="1" applyFont="1" applyFill="1" applyBorder="1" applyAlignment="1">
      <alignment horizontal="center" vertical="center"/>
    </xf>
    <xf numFmtId="165" fontId="3" fillId="7" borderId="1" xfId="0" applyNumberFormat="1" applyFont="1" applyFill="1" applyBorder="1" applyAlignment="1">
      <alignment horizontal="center" vertical="center"/>
    </xf>
    <xf numFmtId="165" fontId="3" fillId="7" borderId="2" xfId="0" applyNumberFormat="1" applyFont="1" applyFill="1" applyBorder="1" applyAlignment="1">
      <alignment horizontal="center" vertical="center"/>
    </xf>
    <xf numFmtId="165" fontId="3" fillId="7" borderId="3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3" fillId="8" borderId="1" xfId="0" applyNumberFormat="1" applyFont="1" applyFill="1" applyBorder="1" applyAlignment="1">
      <alignment horizontal="center" vertical="center"/>
    </xf>
    <xf numFmtId="165" fontId="3" fillId="8" borderId="2" xfId="0" applyNumberFormat="1" applyFont="1" applyFill="1" applyBorder="1" applyAlignment="1">
      <alignment horizontal="center" vertical="center"/>
    </xf>
    <xf numFmtId="165" fontId="3" fillId="8" borderId="3" xfId="0" applyNumberFormat="1" applyFont="1" applyFill="1" applyBorder="1" applyAlignment="1">
      <alignment horizontal="center" vertical="center"/>
    </xf>
  </cellXfs>
  <cellStyles count="3">
    <cellStyle name="Milliers" xfId="1" builtinId="3"/>
    <cellStyle name="Milliers [0]" xfId="2" builtinId="6"/>
    <cellStyle name="Normal" xfId="0" builtinId="0"/>
  </cellStyles>
  <dxfs count="6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R:\4_WALLIS\REHABILITATION%20LYCEE%20DE%20WALLIS\5_PHASE%20DCE\RECUS\BET\GEOME\250712%20DPGF%20LOT%20CLIM\DPGF_LOT%2011%20CLIMATISATION%20-%20VENTILATION_LEWF_GEOME%20250712.xlsx" TargetMode="External"/><Relationship Id="rId1" Type="http://schemas.openxmlformats.org/officeDocument/2006/relationships/externalLinkPath" Target="/4_WALLIS/REHABILITATION%20LYCEE%20DE%20WALLIS/5_PHASE%20DCE/RECUS/BET/GEOME/250712%20DPGF%20LOT%20CLIM/DPGF_LOT%2011%20CLIMATISATION%20-%20VENTILATION_LEWF_GEOME%202507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SE"/>
      <sheetName val="RECAP"/>
      <sheetName val="TF BAT D"/>
      <sheetName val="TF BAT G"/>
      <sheetName val="TF BAT H"/>
      <sheetName val="TF BAT J"/>
      <sheetName val="TF BAT K"/>
      <sheetName val="TF BAT N"/>
      <sheetName val="TO2 BAT U"/>
      <sheetName val="TO3 BAT B"/>
      <sheetName val="TO3 BAT C"/>
      <sheetName val="TO3 BAT E"/>
      <sheetName val="TO3 BAT F"/>
      <sheetName val="TO3 BAT O"/>
      <sheetName val="TO3 BAT P"/>
      <sheetName val="TO3 BAT V"/>
    </sheetNames>
    <sheetDataSet>
      <sheetData sheetId="0">
        <row r="3">
          <cell r="A3">
            <v>6.1999999999999993</v>
          </cell>
          <cell r="B3" t="str">
            <v>DÉPOSE DES INSTALLATIONS EXISTANTES</v>
          </cell>
        </row>
        <row r="4">
          <cell r="A4">
            <v>6.2009999999999996</v>
          </cell>
          <cell r="B4" t="str">
            <v>Dépose des installations de climatisation/ventilation existantes</v>
          </cell>
          <cell r="C4" t="str">
            <v>ens</v>
          </cell>
        </row>
        <row r="5">
          <cell r="B5" t="str">
            <v>CLIMATISATION</v>
          </cell>
        </row>
        <row r="6">
          <cell r="B6" t="str">
            <v>Monosplit  9,50 kW - Cassette 4 voies standard y/c support UI</v>
          </cell>
          <cell r="O6">
            <v>3</v>
          </cell>
        </row>
        <row r="8">
          <cell r="B8" t="str">
            <v>Monosplit 5,00 kW - Cassette 4 voies standard y/c support UI</v>
          </cell>
          <cell r="L8">
            <v>1</v>
          </cell>
        </row>
        <row r="9">
          <cell r="B9" t="str">
            <v>Monosplit 5,00 kW - Cassette 4 voies compact y/c support UI</v>
          </cell>
          <cell r="L9">
            <v>1</v>
          </cell>
        </row>
        <row r="10">
          <cell r="B10" t="str">
            <v>Monosplit 3,60 kW - Cassette 4 voies compact y/c support UI</v>
          </cell>
          <cell r="L10">
            <v>2</v>
          </cell>
          <cell r="O10">
            <v>1</v>
          </cell>
        </row>
        <row r="11">
          <cell r="B11" t="str">
            <v>Monosplit 2,50 kW - Cassette 4 voies compact y/c support UI</v>
          </cell>
          <cell r="L11">
            <v>2</v>
          </cell>
        </row>
        <row r="13">
          <cell r="B13" t="str">
            <v>Monosplit 5,00 kW - Murale</v>
          </cell>
          <cell r="P13">
            <v>1</v>
          </cell>
          <cell r="Q13">
            <v>1</v>
          </cell>
          <cell r="R13">
            <v>1</v>
          </cell>
        </row>
        <row r="14">
          <cell r="B14" t="str">
            <v>Monosplit 2,50 kW - Murale</v>
          </cell>
          <cell r="P14">
            <v>3</v>
          </cell>
          <cell r="Q14">
            <v>3</v>
          </cell>
        </row>
        <row r="15">
          <cell r="B15" t="str">
            <v>Support muraux type équerres</v>
          </cell>
          <cell r="L15">
            <v>6</v>
          </cell>
          <cell r="O15">
            <v>4</v>
          </cell>
          <cell r="P15">
            <v>4</v>
          </cell>
          <cell r="Q15">
            <v>4</v>
          </cell>
          <cell r="R15">
            <v>1</v>
          </cell>
        </row>
        <row r="16">
          <cell r="B16" t="str">
            <v xml:space="preserve">Liaisons frigorifiques y/c calorifuge, supports, goulottes, etc. </v>
          </cell>
          <cell r="L16">
            <v>38</v>
          </cell>
          <cell r="O16">
            <v>30</v>
          </cell>
          <cell r="P16">
            <v>8</v>
          </cell>
          <cell r="Q16">
            <v>8</v>
          </cell>
          <cell r="R16">
            <v>8</v>
          </cell>
        </row>
        <row r="17">
          <cell r="B17" t="str">
            <v>Réseaux condensats - PVC Ø32 isolé, y/c raccordement</v>
          </cell>
          <cell r="L17">
            <v>32</v>
          </cell>
          <cell r="O17">
            <v>35</v>
          </cell>
          <cell r="P17">
            <v>10</v>
          </cell>
          <cell r="Q17">
            <v>10</v>
          </cell>
          <cell r="R17">
            <v>3</v>
          </cell>
        </row>
        <row r="18">
          <cell r="B18" t="str">
            <v>VENTILATION</v>
          </cell>
        </row>
        <row r="27">
          <cell r="L27">
            <v>1</v>
          </cell>
        </row>
        <row r="28">
          <cell r="L28">
            <v>1</v>
          </cell>
        </row>
        <row r="30">
          <cell r="B30" t="str">
            <v>Ventilteur de gaine isolé ECM Ø100 y/c support</v>
          </cell>
          <cell r="L30">
            <v>1</v>
          </cell>
          <cell r="P30">
            <v>1</v>
          </cell>
          <cell r="Q30">
            <v>1</v>
          </cell>
        </row>
        <row r="31">
          <cell r="B31" t="str">
            <v>Bouche d'extraction motorisée et grille - Ø100</v>
          </cell>
          <cell r="L31">
            <v>1</v>
          </cell>
        </row>
        <row r="34">
          <cell r="L34">
            <v>2</v>
          </cell>
        </row>
        <row r="37">
          <cell r="L37">
            <v>11</v>
          </cell>
        </row>
        <row r="38">
          <cell r="L38">
            <v>12</v>
          </cell>
        </row>
        <row r="39">
          <cell r="L39">
            <v>9</v>
          </cell>
        </row>
        <row r="40">
          <cell r="B40" t="str">
            <v>Gaine circ. acier galva, raccords et accessoires - Ø100</v>
          </cell>
          <cell r="L40">
            <v>34</v>
          </cell>
          <cell r="P40">
            <v>7</v>
          </cell>
          <cell r="Q40">
            <v>7</v>
          </cell>
        </row>
        <row r="42">
          <cell r="L42">
            <v>6</v>
          </cell>
        </row>
        <row r="43">
          <cell r="B43" t="str">
            <v>Gaine flexible isophonique - Ø100</v>
          </cell>
          <cell r="L43">
            <v>2</v>
          </cell>
          <cell r="P43">
            <v>1</v>
          </cell>
          <cell r="Q43">
            <v>1</v>
          </cell>
        </row>
        <row r="51">
          <cell r="L51">
            <v>9</v>
          </cell>
        </row>
        <row r="53">
          <cell r="L53">
            <v>9</v>
          </cell>
        </row>
        <row r="54">
          <cell r="B54" t="str">
            <v>Bouche d'extraction auto-réglable Ø100</v>
          </cell>
          <cell r="L54">
            <v>3</v>
          </cell>
          <cell r="P54">
            <v>2</v>
          </cell>
          <cell r="Q54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D8162-A292-469C-9255-A919E73BB5C8}">
  <sheetPr>
    <pageSetUpPr fitToPage="1"/>
  </sheetPr>
  <dimension ref="A1:J253"/>
  <sheetViews>
    <sheetView topLeftCell="A10" zoomScaleNormal="100" zoomScaleSheetLayoutView="100" workbookViewId="0">
      <selection activeCell="J29" sqref="J29"/>
    </sheetView>
  </sheetViews>
  <sheetFormatPr baseColWidth="10" defaultRowHeight="15" x14ac:dyDescent="0.25"/>
  <cols>
    <col min="1" max="1" width="7.7109375" style="73" customWidth="1"/>
    <col min="2" max="2" width="46.7109375" style="42" customWidth="1"/>
    <col min="3" max="3" width="4.7109375" style="1" customWidth="1"/>
    <col min="4" max="4" width="11.7109375" style="66" customWidth="1"/>
    <col min="5" max="5" width="12.7109375" style="2" customWidth="1"/>
    <col min="6" max="6" width="17.7109375" style="76" customWidth="1"/>
  </cols>
  <sheetData>
    <row r="1" spans="1:10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10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10" ht="32.25" customHeight="1" thickTop="1" thickBot="1" x14ac:dyDescent="0.3">
      <c r="A3" s="135" t="s">
        <v>13</v>
      </c>
      <c r="B3" s="136"/>
      <c r="C3" s="136"/>
      <c r="D3" s="136"/>
      <c r="E3" s="136"/>
      <c r="F3" s="137"/>
    </row>
    <row r="4" spans="1:10" ht="31.5" customHeight="1" thickTop="1" thickBot="1" x14ac:dyDescent="0.3">
      <c r="A4" s="138" t="s">
        <v>2</v>
      </c>
      <c r="B4" s="139"/>
      <c r="C4" s="139"/>
      <c r="D4" s="139"/>
      <c r="E4" s="139"/>
      <c r="F4" s="140"/>
      <c r="G4" s="5"/>
      <c r="H4" s="5"/>
      <c r="I4" s="5"/>
      <c r="J4" s="5"/>
    </row>
    <row r="5" spans="1:10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0" s="5" customFormat="1" ht="15.75" thickTop="1" x14ac:dyDescent="0.25">
      <c r="A6" s="11"/>
      <c r="B6" s="12"/>
      <c r="C6" s="13"/>
      <c r="D6" s="14"/>
      <c r="E6" s="15"/>
      <c r="F6" s="16"/>
    </row>
    <row r="7" spans="1:10" s="5" customFormat="1" x14ac:dyDescent="0.25">
      <c r="A7" s="17">
        <v>11.1</v>
      </c>
      <c r="B7" s="12" t="s">
        <v>19</v>
      </c>
      <c r="C7" s="13"/>
      <c r="D7" s="18"/>
      <c r="E7" s="19"/>
      <c r="F7" s="20"/>
    </row>
    <row r="8" spans="1:10" x14ac:dyDescent="0.25">
      <c r="A8" s="21">
        <f>+A7+0.001</f>
        <v>11.100999999999999</v>
      </c>
      <c r="B8" s="22" t="s">
        <v>20</v>
      </c>
      <c r="C8" s="23"/>
      <c r="D8" s="24">
        <v>1</v>
      </c>
      <c r="E8" s="141" t="s">
        <v>21</v>
      </c>
      <c r="F8" s="142"/>
    </row>
    <row r="9" spans="1:10" ht="24" x14ac:dyDescent="0.25">
      <c r="A9" s="21">
        <f>+A8+0.001</f>
        <v>11.101999999999999</v>
      </c>
      <c r="B9" s="22" t="s">
        <v>22</v>
      </c>
      <c r="C9" s="23"/>
      <c r="D9" s="24">
        <v>1</v>
      </c>
      <c r="E9" s="141" t="s">
        <v>23</v>
      </c>
      <c r="F9" s="142"/>
    </row>
    <row r="10" spans="1:10" x14ac:dyDescent="0.25">
      <c r="A10" s="21">
        <f>+A9+0.001</f>
        <v>11.102999999999998</v>
      </c>
      <c r="B10" s="25" t="s">
        <v>24</v>
      </c>
      <c r="C10" s="23"/>
      <c r="D10" s="26">
        <v>1</v>
      </c>
      <c r="E10" s="19"/>
      <c r="F10" s="27"/>
    </row>
    <row r="11" spans="1:10" x14ac:dyDescent="0.25">
      <c r="A11" s="21">
        <f>+A10+0.001</f>
        <v>11.103999999999997</v>
      </c>
      <c r="B11" s="25" t="s">
        <v>25</v>
      </c>
      <c r="C11" s="23"/>
      <c r="D11" s="26">
        <v>1</v>
      </c>
      <c r="E11" s="28"/>
      <c r="F11" s="27"/>
    </row>
    <row r="12" spans="1:10" s="5" customFormat="1" x14ac:dyDescent="0.25">
      <c r="A12" s="21"/>
      <c r="B12" s="25"/>
      <c r="C12" s="29"/>
      <c r="D12" s="30"/>
      <c r="E12" s="28"/>
      <c r="F12" s="31"/>
    </row>
    <row r="13" spans="1:10" ht="12" customHeight="1" x14ac:dyDescent="0.25">
      <c r="A13" s="11"/>
      <c r="B13" s="32" t="s">
        <v>26</v>
      </c>
      <c r="C13" s="33"/>
      <c r="D13" s="24"/>
      <c r="E13" s="28"/>
      <c r="F13" s="31"/>
    </row>
    <row r="14" spans="1:10" ht="12" customHeight="1" x14ac:dyDescent="0.25">
      <c r="A14" s="11"/>
      <c r="B14" s="32" t="s">
        <v>27</v>
      </c>
      <c r="C14" s="33"/>
      <c r="D14" s="24"/>
      <c r="E14" s="28"/>
      <c r="F14" s="31"/>
    </row>
    <row r="15" spans="1:10" ht="12" customHeight="1" x14ac:dyDescent="0.25">
      <c r="A15" s="11"/>
      <c r="B15" s="32" t="s">
        <v>28</v>
      </c>
      <c r="C15" s="33"/>
      <c r="D15" s="24"/>
      <c r="E15" s="28"/>
      <c r="F15" s="31"/>
    </row>
    <row r="16" spans="1:10" ht="12" customHeight="1" x14ac:dyDescent="0.25">
      <c r="A16" s="11"/>
      <c r="B16" s="32" t="s">
        <v>29</v>
      </c>
      <c r="C16" s="13"/>
      <c r="D16" s="18"/>
      <c r="E16" s="19"/>
      <c r="F16" s="34"/>
    </row>
    <row r="17" spans="1:8" ht="12" customHeight="1" x14ac:dyDescent="0.25">
      <c r="A17" s="11"/>
      <c r="B17" s="32" t="s">
        <v>30</v>
      </c>
      <c r="C17" s="33"/>
      <c r="D17" s="24"/>
      <c r="E17" s="28"/>
      <c r="F17" s="31"/>
    </row>
    <row r="18" spans="1:8" ht="12" customHeight="1" x14ac:dyDescent="0.25">
      <c r="A18" s="11"/>
      <c r="B18" s="32" t="s">
        <v>31</v>
      </c>
      <c r="C18" s="33"/>
      <c r="D18" s="24"/>
      <c r="E18" s="28"/>
      <c r="F18" s="31"/>
    </row>
    <row r="19" spans="1:8" ht="12" customHeight="1" x14ac:dyDescent="0.25">
      <c r="A19" s="11"/>
      <c r="B19" s="32" t="s">
        <v>32</v>
      </c>
      <c r="C19" s="33"/>
      <c r="D19" s="24"/>
      <c r="E19" s="28"/>
      <c r="F19" s="31"/>
    </row>
    <row r="20" spans="1:8" ht="12" customHeight="1" x14ac:dyDescent="0.25">
      <c r="A20" s="11"/>
      <c r="B20" s="32" t="s">
        <v>33</v>
      </c>
      <c r="C20" s="33"/>
      <c r="D20" s="24"/>
      <c r="E20" s="28"/>
      <c r="F20" s="31"/>
    </row>
    <row r="21" spans="1:8" ht="12" customHeight="1" x14ac:dyDescent="0.25">
      <c r="A21" s="11"/>
      <c r="B21" s="32" t="s">
        <v>34</v>
      </c>
      <c r="C21" s="33"/>
      <c r="D21" s="24"/>
      <c r="E21" s="28"/>
      <c r="F21" s="31"/>
    </row>
    <row r="22" spans="1:8" ht="12" customHeight="1" x14ac:dyDescent="0.25">
      <c r="A22" s="11"/>
      <c r="B22" s="32" t="s">
        <v>35</v>
      </c>
      <c r="C22" s="33"/>
      <c r="D22" s="24"/>
      <c r="E22" s="28"/>
      <c r="F22" s="31"/>
    </row>
    <row r="23" spans="1:8" ht="12" customHeight="1" x14ac:dyDescent="0.25">
      <c r="A23" s="11"/>
      <c r="B23" s="32" t="s">
        <v>36</v>
      </c>
      <c r="C23" s="33"/>
      <c r="D23" s="24"/>
      <c r="E23" s="28"/>
      <c r="F23" s="31"/>
    </row>
    <row r="24" spans="1:8" ht="12" customHeight="1" x14ac:dyDescent="0.25">
      <c r="A24" s="11"/>
      <c r="B24" s="32" t="s">
        <v>37</v>
      </c>
      <c r="C24" s="33"/>
      <c r="D24" s="24"/>
      <c r="E24" s="28"/>
      <c r="F24" s="31"/>
    </row>
    <row r="25" spans="1:8" ht="12" customHeight="1" x14ac:dyDescent="0.25">
      <c r="A25" s="11"/>
      <c r="B25" s="32" t="s">
        <v>38</v>
      </c>
      <c r="C25" s="33"/>
      <c r="D25" s="24"/>
      <c r="E25" s="28"/>
      <c r="F25" s="31"/>
    </row>
    <row r="26" spans="1:8" ht="12" customHeight="1" x14ac:dyDescent="0.25">
      <c r="A26" s="11"/>
      <c r="B26" s="32" t="s">
        <v>39</v>
      </c>
      <c r="C26" s="33"/>
      <c r="D26" s="24"/>
      <c r="E26" s="28"/>
      <c r="F26" s="31"/>
    </row>
    <row r="27" spans="1:8" ht="12" customHeight="1" x14ac:dyDescent="0.25">
      <c r="A27" s="11"/>
      <c r="B27" s="32" t="s">
        <v>40</v>
      </c>
      <c r="C27" s="33"/>
      <c r="D27" s="24"/>
      <c r="E27" s="28"/>
      <c r="F27" s="31"/>
      <c r="H27" t="s">
        <v>11</v>
      </c>
    </row>
    <row r="28" spans="1:8" ht="12" customHeight="1" x14ac:dyDescent="0.25">
      <c r="A28" s="11"/>
      <c r="B28" s="32" t="s">
        <v>41</v>
      </c>
      <c r="C28" s="33"/>
      <c r="D28" s="24"/>
      <c r="E28" s="28"/>
      <c r="F28" s="31"/>
    </row>
    <row r="29" spans="1:8" ht="12" customHeight="1" x14ac:dyDescent="0.25">
      <c r="A29" s="11"/>
      <c r="B29" s="32" t="s">
        <v>42</v>
      </c>
      <c r="C29" s="33"/>
      <c r="D29" s="24"/>
      <c r="E29" s="28"/>
      <c r="F29" s="31"/>
    </row>
    <row r="30" spans="1:8" ht="12" customHeight="1" x14ac:dyDescent="0.25">
      <c r="A30" s="11"/>
      <c r="B30" s="32" t="s">
        <v>43</v>
      </c>
      <c r="C30" s="33"/>
      <c r="D30" s="24"/>
      <c r="E30" s="28"/>
      <c r="F30" s="31"/>
    </row>
    <row r="31" spans="1:8" s="39" customFormat="1" ht="12.75" thickBot="1" x14ac:dyDescent="0.25">
      <c r="A31" s="21"/>
      <c r="B31" s="35"/>
      <c r="C31" s="29"/>
      <c r="D31" s="36"/>
      <c r="E31" s="37"/>
      <c r="F31" s="38"/>
    </row>
    <row r="32" spans="1:8" s="5" customFormat="1" ht="27" customHeight="1" thickTop="1" thickBot="1" x14ac:dyDescent="0.3">
      <c r="A32" s="17"/>
      <c r="B32" s="40"/>
      <c r="C32" s="143" t="str">
        <f>+B7</f>
        <v>TRAVAUX PRELIMINAIRES</v>
      </c>
      <c r="D32" s="144"/>
      <c r="E32" s="145"/>
      <c r="F32" s="41"/>
    </row>
    <row r="33" spans="1:6" s="5" customFormat="1" ht="16.5" thickTop="1" thickBot="1" x14ac:dyDescent="0.3">
      <c r="A33" s="11"/>
      <c r="B33" s="42"/>
      <c r="C33" s="13"/>
      <c r="D33" s="14"/>
      <c r="E33" s="43"/>
      <c r="F33" s="20"/>
    </row>
    <row r="34" spans="1:6" s="5" customFormat="1" ht="15.75" customHeight="1" thickTop="1" x14ac:dyDescent="0.25">
      <c r="A34" s="11"/>
      <c r="B34" s="146" t="s">
        <v>44</v>
      </c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/>
      <c r="B36" s="147"/>
      <c r="C36" s="13"/>
      <c r="D36" s="18"/>
      <c r="E36" s="44"/>
      <c r="F36" s="20"/>
    </row>
    <row r="37" spans="1:6" s="5" customFormat="1" x14ac:dyDescent="0.25">
      <c r="A37" s="11" t="s">
        <v>11</v>
      </c>
      <c r="B37" s="147"/>
      <c r="C37" s="13"/>
      <c r="D37" s="18"/>
      <c r="E37" s="44"/>
      <c r="F37" s="20"/>
    </row>
    <row r="38" spans="1:6" s="5" customFormat="1" ht="15.75" thickBot="1" x14ac:dyDescent="0.3">
      <c r="A38" s="11"/>
      <c r="B38" s="148"/>
      <c r="C38" s="13"/>
      <c r="D38" s="18"/>
      <c r="E38" s="44"/>
      <c r="F38" s="20"/>
    </row>
    <row r="39" spans="1:6" s="5" customFormat="1" ht="15.75" thickTop="1" x14ac:dyDescent="0.25">
      <c r="A39" s="11"/>
      <c r="B39" s="12"/>
      <c r="C39" s="13"/>
      <c r="D39" s="18" t="s">
        <v>11</v>
      </c>
      <c r="E39" s="45"/>
      <c r="F39" s="34"/>
    </row>
    <row r="40" spans="1:6" s="5" customFormat="1" x14ac:dyDescent="0.25">
      <c r="A40" s="17">
        <f>+A7+0.1</f>
        <v>11.2</v>
      </c>
      <c r="B40" s="46" t="s">
        <v>45</v>
      </c>
      <c r="C40" s="13"/>
      <c r="D40" s="18"/>
      <c r="E40" s="45"/>
      <c r="F40" s="34"/>
    </row>
    <row r="41" spans="1:6" s="5" customFormat="1" ht="24" x14ac:dyDescent="0.25">
      <c r="A41" s="21">
        <f>+A40+0.001</f>
        <v>11.200999999999999</v>
      </c>
      <c r="B41" s="22" t="s">
        <v>46</v>
      </c>
      <c r="C41" s="23" t="s">
        <v>47</v>
      </c>
      <c r="D41" s="18">
        <v>1</v>
      </c>
      <c r="E41" s="19"/>
      <c r="F41" s="27"/>
    </row>
    <row r="42" spans="1:6" s="5" customFormat="1" ht="12" customHeight="1" thickBot="1" x14ac:dyDescent="0.3">
      <c r="A42" s="11" t="s">
        <v>11</v>
      </c>
      <c r="B42" s="47"/>
      <c r="C42" s="23"/>
      <c r="D42" s="36"/>
      <c r="E42" s="48"/>
      <c r="F42" s="27"/>
    </row>
    <row r="43" spans="1:6" s="5" customFormat="1" ht="27" customHeight="1" thickTop="1" thickBot="1" x14ac:dyDescent="0.3">
      <c r="A43" s="11"/>
      <c r="B43" s="12"/>
      <c r="C43" s="143" t="str">
        <f>+B40</f>
        <v>DÉPOSE DES INSTALLATIONS EXISTANTES</v>
      </c>
      <c r="D43" s="144"/>
      <c r="E43" s="145"/>
      <c r="F43" s="41"/>
    </row>
    <row r="44" spans="1:6" s="5" customFormat="1" ht="15" customHeight="1" thickTop="1" x14ac:dyDescent="0.25">
      <c r="A44" s="17"/>
      <c r="B44" s="12"/>
      <c r="C44" s="13"/>
      <c r="D44" s="14"/>
      <c r="E44" s="43"/>
      <c r="F44" s="20"/>
    </row>
    <row r="45" spans="1:6" s="5" customFormat="1" x14ac:dyDescent="0.25">
      <c r="A45" s="17">
        <f>+A40+0.1</f>
        <v>11.299999999999999</v>
      </c>
      <c r="B45" s="49" t="s">
        <v>48</v>
      </c>
      <c r="C45" s="50"/>
      <c r="D45" s="51"/>
      <c r="E45" s="52"/>
      <c r="F45" s="53"/>
    </row>
    <row r="46" spans="1:6" s="5" customFormat="1" ht="24" x14ac:dyDescent="0.25">
      <c r="A46" s="21">
        <f t="shared" ref="A46:A51" si="0">+A45+0.001</f>
        <v>11.300999999999998</v>
      </c>
      <c r="B46" s="54" t="s">
        <v>49</v>
      </c>
      <c r="C46" s="23" t="s">
        <v>3</v>
      </c>
      <c r="D46" s="18">
        <v>2</v>
      </c>
      <c r="E46" s="19"/>
      <c r="F46" s="27"/>
    </row>
    <row r="47" spans="1:6" s="5" customFormat="1" ht="24" x14ac:dyDescent="0.25">
      <c r="A47" s="21">
        <f t="shared" si="0"/>
        <v>11.301999999999998</v>
      </c>
      <c r="B47" s="54" t="s">
        <v>50</v>
      </c>
      <c r="C47" s="23" t="s">
        <v>3</v>
      </c>
      <c r="D47" s="18">
        <v>1</v>
      </c>
      <c r="E47" s="19"/>
      <c r="F47" s="27"/>
    </row>
    <row r="48" spans="1:6" s="5" customFormat="1" ht="12" customHeight="1" x14ac:dyDescent="0.25">
      <c r="A48" s="21">
        <f t="shared" si="0"/>
        <v>11.302999999999997</v>
      </c>
      <c r="B48" s="54" t="s">
        <v>51</v>
      </c>
      <c r="C48" s="23" t="s">
        <v>3</v>
      </c>
      <c r="D48" s="18">
        <v>2</v>
      </c>
      <c r="E48" s="19"/>
      <c r="F48" s="27"/>
    </row>
    <row r="49" spans="1:6" s="5" customFormat="1" ht="12" customHeight="1" thickBot="1" x14ac:dyDescent="0.3">
      <c r="A49" s="55">
        <f t="shared" si="0"/>
        <v>11.303999999999997</v>
      </c>
      <c r="B49" s="56" t="s">
        <v>52</v>
      </c>
      <c r="C49" s="57" t="s">
        <v>3</v>
      </c>
      <c r="D49" s="36">
        <v>5</v>
      </c>
      <c r="E49" s="37"/>
      <c r="F49" s="58"/>
    </row>
    <row r="50" spans="1:6" s="5" customFormat="1" ht="24.75" thickTop="1" x14ac:dyDescent="0.25">
      <c r="A50" s="59">
        <f t="shared" si="0"/>
        <v>11.304999999999996</v>
      </c>
      <c r="B50" s="60" t="s">
        <v>53</v>
      </c>
      <c r="C50" s="61" t="s">
        <v>54</v>
      </c>
      <c r="D50" s="51">
        <v>22</v>
      </c>
      <c r="E50" s="62"/>
      <c r="F50" s="63"/>
    </row>
    <row r="51" spans="1:6" s="5" customFormat="1" ht="24" x14ac:dyDescent="0.25">
      <c r="A51" s="21">
        <f t="shared" si="0"/>
        <v>11.305999999999996</v>
      </c>
      <c r="B51" s="54" t="s">
        <v>55</v>
      </c>
      <c r="C51" s="23" t="s">
        <v>54</v>
      </c>
      <c r="D51" s="18">
        <v>20</v>
      </c>
      <c r="E51" s="19"/>
      <c r="F51" s="27"/>
    </row>
    <row r="52" spans="1:6" s="5" customFormat="1" ht="12" customHeight="1" thickBot="1" x14ac:dyDescent="0.3">
      <c r="A52" s="11" t="s">
        <v>11</v>
      </c>
      <c r="B52" s="47"/>
      <c r="C52" s="23"/>
      <c r="D52" s="36"/>
      <c r="E52" s="48"/>
      <c r="F52" s="27"/>
    </row>
    <row r="53" spans="1:6" s="5" customFormat="1" ht="27" customHeight="1" thickTop="1" thickBot="1" x14ac:dyDescent="0.3">
      <c r="A53" s="11"/>
      <c r="B53" s="12"/>
      <c r="C53" s="143" t="str">
        <f>+B45</f>
        <v>CLIMATISATION</v>
      </c>
      <c r="D53" s="144"/>
      <c r="E53" s="145"/>
      <c r="F53" s="41"/>
    </row>
    <row r="54" spans="1:6" s="5" customFormat="1" ht="15" customHeight="1" thickTop="1" x14ac:dyDescent="0.25">
      <c r="A54" s="17"/>
      <c r="B54" s="12"/>
      <c r="C54" s="13"/>
      <c r="D54" s="14"/>
      <c r="E54" s="43"/>
      <c r="F54" s="20"/>
    </row>
    <row r="55" spans="1:6" s="5" customFormat="1" x14ac:dyDescent="0.25">
      <c r="A55" s="17">
        <f>+A45+0.1</f>
        <v>11.399999999999999</v>
      </c>
      <c r="B55" s="46" t="s">
        <v>56</v>
      </c>
      <c r="C55" s="13"/>
      <c r="D55" s="18"/>
      <c r="E55" s="45"/>
      <c r="F55" s="34"/>
    </row>
    <row r="56" spans="1:6" s="5" customFormat="1" ht="12" customHeight="1" x14ac:dyDescent="0.25">
      <c r="A56" s="21">
        <f t="shared" ref="A56:A64" si="1">+A55+0.001</f>
        <v>11.400999999999998</v>
      </c>
      <c r="B56" s="40" t="s">
        <v>57</v>
      </c>
      <c r="C56" s="23" t="s">
        <v>3</v>
      </c>
      <c r="D56" s="18">
        <v>1</v>
      </c>
      <c r="E56" s="19"/>
      <c r="F56" s="27"/>
    </row>
    <row r="57" spans="1:6" s="5" customFormat="1" ht="12" customHeight="1" x14ac:dyDescent="0.25">
      <c r="A57" s="21">
        <f t="shared" si="1"/>
        <v>11.401999999999997</v>
      </c>
      <c r="B57" s="40" t="s">
        <v>58</v>
      </c>
      <c r="C57" s="23" t="s">
        <v>3</v>
      </c>
      <c r="D57" s="18">
        <v>3</v>
      </c>
      <c r="E57" s="19"/>
      <c r="F57" s="27"/>
    </row>
    <row r="58" spans="1:6" s="5" customFormat="1" ht="12" customHeight="1" x14ac:dyDescent="0.25">
      <c r="A58" s="21">
        <f t="shared" si="1"/>
        <v>11.402999999999997</v>
      </c>
      <c r="B58" s="40" t="s">
        <v>59</v>
      </c>
      <c r="C58" s="23" t="s">
        <v>3</v>
      </c>
      <c r="D58" s="18">
        <v>1</v>
      </c>
      <c r="E58" s="19"/>
      <c r="F58" s="27"/>
    </row>
    <row r="59" spans="1:6" s="5" customFormat="1" ht="12" customHeight="1" x14ac:dyDescent="0.25">
      <c r="A59" s="21">
        <f t="shared" si="1"/>
        <v>11.403999999999996</v>
      </c>
      <c r="B59" s="40" t="s">
        <v>60</v>
      </c>
      <c r="C59" s="23" t="s">
        <v>54</v>
      </c>
      <c r="D59" s="18">
        <v>5</v>
      </c>
      <c r="E59" s="19"/>
      <c r="F59" s="27"/>
    </row>
    <row r="60" spans="1:6" s="5" customFormat="1" ht="12" customHeight="1" x14ac:dyDescent="0.25">
      <c r="A60" s="21">
        <f t="shared" si="1"/>
        <v>11.404999999999996</v>
      </c>
      <c r="B60" s="40" t="s">
        <v>61</v>
      </c>
      <c r="C60" s="23" t="s">
        <v>54</v>
      </c>
      <c r="D60" s="18">
        <v>2</v>
      </c>
      <c r="E60" s="19"/>
      <c r="F60" s="27"/>
    </row>
    <row r="61" spans="1:6" s="5" customFormat="1" ht="12" customHeight="1" x14ac:dyDescent="0.25">
      <c r="A61" s="21">
        <f t="shared" si="1"/>
        <v>11.405999999999995</v>
      </c>
      <c r="B61" s="40" t="s">
        <v>62</v>
      </c>
      <c r="C61" s="23" t="s">
        <v>54</v>
      </c>
      <c r="D61" s="18">
        <v>16</v>
      </c>
      <c r="E61" s="19"/>
      <c r="F61" s="27"/>
    </row>
    <row r="62" spans="1:6" s="5" customFormat="1" ht="12" customHeight="1" x14ac:dyDescent="0.25">
      <c r="A62" s="21">
        <f t="shared" si="1"/>
        <v>11.406999999999995</v>
      </c>
      <c r="B62" s="40" t="s">
        <v>63</v>
      </c>
      <c r="C62" s="23" t="s">
        <v>54</v>
      </c>
      <c r="D62" s="18">
        <v>4</v>
      </c>
      <c r="E62" s="19"/>
      <c r="F62" s="27"/>
    </row>
    <row r="63" spans="1:6" s="5" customFormat="1" ht="12" customHeight="1" x14ac:dyDescent="0.25">
      <c r="A63" s="21">
        <f t="shared" si="1"/>
        <v>11.407999999999994</v>
      </c>
      <c r="B63" s="40" t="s">
        <v>64</v>
      </c>
      <c r="C63" s="23" t="s">
        <v>3</v>
      </c>
      <c r="D63" s="18">
        <v>6</v>
      </c>
      <c r="E63" s="19"/>
      <c r="F63" s="27"/>
    </row>
    <row r="64" spans="1:6" s="5" customFormat="1" ht="12" customHeight="1" x14ac:dyDescent="0.25">
      <c r="A64" s="21">
        <f t="shared" si="1"/>
        <v>11.408999999999994</v>
      </c>
      <c r="B64" s="40" t="s">
        <v>65</v>
      </c>
      <c r="C64" s="23" t="s">
        <v>3</v>
      </c>
      <c r="D64" s="18">
        <v>6</v>
      </c>
      <c r="E64" s="19"/>
      <c r="F64" s="27"/>
    </row>
    <row r="65" spans="1:6" s="5" customFormat="1" ht="12" customHeight="1" thickBot="1" x14ac:dyDescent="0.3">
      <c r="A65" s="11" t="s">
        <v>11</v>
      </c>
      <c r="B65" s="47"/>
      <c r="C65" s="23"/>
      <c r="D65" s="36"/>
      <c r="E65" s="48"/>
      <c r="F65" s="27"/>
    </row>
    <row r="66" spans="1:6" s="5" customFormat="1" ht="27" customHeight="1" thickTop="1" thickBot="1" x14ac:dyDescent="0.3">
      <c r="A66" s="11"/>
      <c r="B66" s="12"/>
      <c r="C66" s="143" t="str">
        <f>+B55</f>
        <v>VENTILATION</v>
      </c>
      <c r="D66" s="144"/>
      <c r="E66" s="145"/>
      <c r="F66" s="41"/>
    </row>
    <row r="67" spans="1:6" s="5" customFormat="1" ht="15" customHeight="1" thickTop="1" thickBot="1" x14ac:dyDescent="0.3">
      <c r="A67" s="17"/>
      <c r="B67" s="12"/>
      <c r="C67" s="13"/>
      <c r="D67" s="14"/>
      <c r="E67" s="15"/>
      <c r="F67" s="20"/>
    </row>
    <row r="68" spans="1:6" s="65" customFormat="1" ht="30" customHeight="1" thickTop="1" thickBot="1" x14ac:dyDescent="0.3">
      <c r="A68" s="129" t="s">
        <v>4</v>
      </c>
      <c r="B68" s="130"/>
      <c r="C68" s="130"/>
      <c r="D68" s="130"/>
      <c r="E68" s="131"/>
      <c r="F68" s="64"/>
    </row>
    <row r="69" spans="1:6" s="5" customFormat="1" ht="15.75" thickTop="1" x14ac:dyDescent="0.25">
      <c r="A69" s="42"/>
      <c r="B69" s="42"/>
      <c r="C69" s="1"/>
      <c r="D69" s="66"/>
      <c r="E69" s="67"/>
      <c r="F69" s="68"/>
    </row>
    <row r="70" spans="1:6" s="5" customFormat="1" x14ac:dyDescent="0.25">
      <c r="A70" s="42"/>
      <c r="B70" s="42"/>
      <c r="C70" s="1"/>
      <c r="D70" s="66"/>
      <c r="E70" s="67"/>
      <c r="F70" s="68"/>
    </row>
    <row r="71" spans="1:6" s="39" customFormat="1" ht="12" customHeight="1" x14ac:dyDescent="0.2">
      <c r="A71" s="3" t="s">
        <v>12</v>
      </c>
      <c r="B71" s="69"/>
      <c r="D71" s="70"/>
      <c r="E71" s="71"/>
      <c r="F71" s="72"/>
    </row>
    <row r="72" spans="1:6" s="5" customFormat="1" x14ac:dyDescent="0.25">
      <c r="A72" s="42"/>
      <c r="B72" s="42"/>
      <c r="C72" s="1"/>
      <c r="D72" s="66"/>
      <c r="E72" s="67"/>
      <c r="F72" s="68"/>
    </row>
    <row r="73" spans="1:6" s="5" customFormat="1" x14ac:dyDescent="0.25">
      <c r="A73" s="42"/>
      <c r="B73" s="42"/>
      <c r="C73" s="1"/>
      <c r="D73" s="66"/>
      <c r="E73" s="67"/>
      <c r="F73" s="68"/>
    </row>
    <row r="74" spans="1:6" s="5" customFormat="1" x14ac:dyDescent="0.25">
      <c r="A74" s="42"/>
      <c r="B74" s="42"/>
      <c r="C74" s="1"/>
      <c r="D74" s="66"/>
      <c r="E74" s="67"/>
      <c r="F74" s="68"/>
    </row>
    <row r="75" spans="1:6" x14ac:dyDescent="0.25">
      <c r="E75" s="74"/>
      <c r="F75" s="75"/>
    </row>
    <row r="76" spans="1:6" x14ac:dyDescent="0.25">
      <c r="E76" s="74"/>
      <c r="F76" s="75"/>
    </row>
    <row r="77" spans="1:6" x14ac:dyDescent="0.25">
      <c r="E77" s="74"/>
      <c r="F77" s="75"/>
    </row>
    <row r="78" spans="1:6" x14ac:dyDescent="0.25">
      <c r="E78" s="74"/>
      <c r="F78" s="75"/>
    </row>
    <row r="79" spans="1:6" x14ac:dyDescent="0.25">
      <c r="E79" s="74"/>
      <c r="F79" s="75"/>
    </row>
    <row r="80" spans="1:6" x14ac:dyDescent="0.25">
      <c r="E80" s="74"/>
      <c r="F80" s="75"/>
    </row>
    <row r="81" spans="5:6" x14ac:dyDescent="0.25">
      <c r="E81" s="74"/>
      <c r="F81" s="75"/>
    </row>
    <row r="82" spans="5:6" x14ac:dyDescent="0.25">
      <c r="E82" s="74"/>
      <c r="F82" s="75"/>
    </row>
    <row r="83" spans="5:6" x14ac:dyDescent="0.25">
      <c r="E83" s="74"/>
      <c r="F83" s="75"/>
    </row>
    <row r="84" spans="5:6" x14ac:dyDescent="0.25">
      <c r="E84" s="74"/>
      <c r="F84" s="75"/>
    </row>
    <row r="85" spans="5:6" x14ac:dyDescent="0.25">
      <c r="E85" s="74"/>
      <c r="F85" s="75"/>
    </row>
    <row r="86" spans="5:6" x14ac:dyDescent="0.25">
      <c r="E86" s="74"/>
      <c r="F86" s="75"/>
    </row>
    <row r="87" spans="5:6" x14ac:dyDescent="0.25">
      <c r="E87" s="74"/>
      <c r="F87" s="75"/>
    </row>
    <row r="88" spans="5:6" x14ac:dyDescent="0.25">
      <c r="E88" s="74"/>
      <c r="F88" s="75"/>
    </row>
    <row r="89" spans="5:6" x14ac:dyDescent="0.25">
      <c r="E89" s="74"/>
      <c r="F89" s="75"/>
    </row>
    <row r="90" spans="5:6" x14ac:dyDescent="0.25">
      <c r="E90" s="74"/>
      <c r="F90" s="75"/>
    </row>
    <row r="91" spans="5:6" x14ac:dyDescent="0.25">
      <c r="E91" s="74"/>
      <c r="F91" s="75"/>
    </row>
    <row r="92" spans="5:6" x14ac:dyDescent="0.25">
      <c r="E92" s="74"/>
      <c r="F92" s="75"/>
    </row>
    <row r="93" spans="5:6" x14ac:dyDescent="0.25">
      <c r="E93" s="74"/>
      <c r="F93" s="75"/>
    </row>
    <row r="94" spans="5:6" x14ac:dyDescent="0.25">
      <c r="E94" s="74"/>
      <c r="F94" s="75"/>
    </row>
    <row r="95" spans="5:6" x14ac:dyDescent="0.25">
      <c r="E95" s="74"/>
      <c r="F95" s="75"/>
    </row>
    <row r="96" spans="5:6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  <row r="244" spans="5:6" x14ac:dyDescent="0.25">
      <c r="E244" s="74"/>
      <c r="F244" s="75"/>
    </row>
    <row r="245" spans="5:6" x14ac:dyDescent="0.25">
      <c r="E245" s="74"/>
      <c r="F245" s="75"/>
    </row>
    <row r="246" spans="5:6" x14ac:dyDescent="0.25">
      <c r="E246" s="74"/>
      <c r="F246" s="75"/>
    </row>
    <row r="247" spans="5:6" x14ac:dyDescent="0.25">
      <c r="E247" s="74"/>
      <c r="F247" s="75"/>
    </row>
    <row r="248" spans="5:6" x14ac:dyDescent="0.25">
      <c r="E248" s="74"/>
      <c r="F248" s="75"/>
    </row>
    <row r="249" spans="5:6" x14ac:dyDescent="0.25">
      <c r="E249" s="74"/>
      <c r="F249" s="75"/>
    </row>
    <row r="250" spans="5:6" x14ac:dyDescent="0.25">
      <c r="E250" s="74"/>
      <c r="F250" s="75"/>
    </row>
    <row r="251" spans="5:6" x14ac:dyDescent="0.25">
      <c r="E251" s="74"/>
      <c r="F251" s="75"/>
    </row>
    <row r="252" spans="5:6" x14ac:dyDescent="0.25">
      <c r="E252" s="74"/>
      <c r="F252" s="75"/>
    </row>
    <row r="253" spans="5:6" x14ac:dyDescent="0.25">
      <c r="E253" s="74"/>
      <c r="F253" s="75"/>
    </row>
  </sheetData>
  <mergeCells count="12">
    <mergeCell ref="A68:E68"/>
    <mergeCell ref="A1:F1"/>
    <mergeCell ref="A2:F2"/>
    <mergeCell ref="A3:F3"/>
    <mergeCell ref="A4:F4"/>
    <mergeCell ref="E8:F8"/>
    <mergeCell ref="E9:F9"/>
    <mergeCell ref="C32:E32"/>
    <mergeCell ref="B34:B38"/>
    <mergeCell ref="C43:E43"/>
    <mergeCell ref="C53:E53"/>
    <mergeCell ref="C66:E66"/>
  </mergeCells>
  <conditionalFormatting sqref="E10">
    <cfRule type="cellIs" dxfId="68" priority="1" operator="equal">
      <formula>0</formula>
    </cfRule>
  </conditionalFormatting>
  <conditionalFormatting sqref="E41">
    <cfRule type="cellIs" dxfId="67" priority="2" operator="equal">
      <formula>0</formula>
    </cfRule>
  </conditionalFormatting>
  <conditionalFormatting sqref="E46:E51">
    <cfRule type="cellIs" dxfId="66" priority="3" operator="equal">
      <formula>0</formula>
    </cfRule>
  </conditionalFormatting>
  <conditionalFormatting sqref="E56:E64">
    <cfRule type="cellIs" dxfId="65" priority="4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9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80064-F3C5-4E67-8C8C-B68FB4F03A25}">
  <sheetPr>
    <pageSetUpPr fitToPage="1"/>
  </sheetPr>
  <dimension ref="A1:J270"/>
  <sheetViews>
    <sheetView topLeftCell="A40" zoomScaleNormal="100" zoomScaleSheetLayoutView="100" workbookViewId="0">
      <selection activeCell="M53" sqref="M52:M53"/>
    </sheetView>
  </sheetViews>
  <sheetFormatPr baseColWidth="10" defaultRowHeight="15" x14ac:dyDescent="0.25"/>
  <cols>
    <col min="1" max="1" width="7.7109375" style="73" customWidth="1"/>
    <col min="2" max="2" width="46.7109375" style="42" customWidth="1"/>
    <col min="3" max="3" width="4.7109375" style="1" customWidth="1"/>
    <col min="4" max="4" width="11.7109375" style="66" customWidth="1"/>
    <col min="5" max="5" width="12.7109375" style="2" customWidth="1"/>
    <col min="6" max="6" width="17.7109375" style="76" customWidth="1"/>
  </cols>
  <sheetData>
    <row r="1" spans="1:10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10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10" ht="32.25" customHeight="1" thickTop="1" thickBot="1" x14ac:dyDescent="0.3">
      <c r="A3" s="135" t="s">
        <v>132</v>
      </c>
      <c r="B3" s="136"/>
      <c r="C3" s="136"/>
      <c r="D3" s="136"/>
      <c r="E3" s="136"/>
      <c r="F3" s="137"/>
    </row>
    <row r="4" spans="1:10" ht="31.5" customHeight="1" thickTop="1" thickBot="1" x14ac:dyDescent="0.3">
      <c r="A4" s="161" t="s">
        <v>8</v>
      </c>
      <c r="B4" s="162"/>
      <c r="C4" s="162"/>
      <c r="D4" s="162"/>
      <c r="E4" s="162"/>
      <c r="F4" s="163"/>
      <c r="G4" s="5"/>
      <c r="H4" s="5"/>
      <c r="I4" s="5"/>
      <c r="J4" s="5"/>
    </row>
    <row r="5" spans="1:10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0" s="5" customFormat="1" ht="15.75" thickTop="1" x14ac:dyDescent="0.25">
      <c r="A6" s="11"/>
      <c r="B6" s="12"/>
      <c r="C6" s="13"/>
      <c r="D6" s="14"/>
      <c r="E6" s="15"/>
      <c r="F6" s="16"/>
    </row>
    <row r="7" spans="1:10" s="5" customFormat="1" x14ac:dyDescent="0.25">
      <c r="A7" s="17">
        <v>11.1</v>
      </c>
      <c r="B7" s="12" t="s">
        <v>19</v>
      </c>
      <c r="C7" s="13"/>
      <c r="D7" s="18"/>
      <c r="E7" s="19"/>
      <c r="F7" s="20"/>
    </row>
    <row r="8" spans="1:10" x14ac:dyDescent="0.25">
      <c r="A8" s="21">
        <f>+A7+0.001</f>
        <v>11.100999999999999</v>
      </c>
      <c r="B8" s="22" t="s">
        <v>20</v>
      </c>
      <c r="C8" s="23"/>
      <c r="D8" s="24">
        <v>1</v>
      </c>
      <c r="E8" s="141" t="s">
        <v>21</v>
      </c>
      <c r="F8" s="142"/>
    </row>
    <row r="9" spans="1:10" ht="24" x14ac:dyDescent="0.25">
      <c r="A9" s="21">
        <f>+A8+0.001</f>
        <v>11.101999999999999</v>
      </c>
      <c r="B9" s="22" t="s">
        <v>22</v>
      </c>
      <c r="C9" s="23"/>
      <c r="D9" s="24">
        <v>1</v>
      </c>
      <c r="E9" s="141" t="s">
        <v>23</v>
      </c>
      <c r="F9" s="142"/>
    </row>
    <row r="10" spans="1:10" x14ac:dyDescent="0.25">
      <c r="A10" s="21">
        <f>+A9+0.001</f>
        <v>11.102999999999998</v>
      </c>
      <c r="B10" s="25" t="s">
        <v>24</v>
      </c>
      <c r="C10" s="23"/>
      <c r="D10" s="26">
        <v>1</v>
      </c>
      <c r="E10" s="19"/>
      <c r="F10" s="27"/>
    </row>
    <row r="11" spans="1:10" x14ac:dyDescent="0.25">
      <c r="A11" s="21">
        <f>+A10+0.001</f>
        <v>11.103999999999997</v>
      </c>
      <c r="B11" s="25" t="s">
        <v>25</v>
      </c>
      <c r="C11" s="23"/>
      <c r="D11" s="26">
        <v>1</v>
      </c>
      <c r="E11" s="19"/>
      <c r="F11" s="27"/>
    </row>
    <row r="12" spans="1:10" s="5" customFormat="1" x14ac:dyDescent="0.25">
      <c r="A12" s="21"/>
      <c r="B12" s="25"/>
      <c r="C12" s="29"/>
      <c r="D12" s="30"/>
      <c r="E12" s="28"/>
      <c r="F12" s="80"/>
    </row>
    <row r="13" spans="1:10" ht="12" customHeight="1" x14ac:dyDescent="0.25">
      <c r="A13" s="11"/>
      <c r="B13" s="32" t="s">
        <v>26</v>
      </c>
      <c r="C13" s="33"/>
      <c r="D13" s="24"/>
      <c r="E13" s="28"/>
      <c r="F13" s="80"/>
    </row>
    <row r="14" spans="1:10" ht="12" customHeight="1" x14ac:dyDescent="0.25">
      <c r="A14" s="11"/>
      <c r="B14" s="32" t="s">
        <v>27</v>
      </c>
      <c r="C14" s="33"/>
      <c r="D14" s="24"/>
      <c r="E14" s="28"/>
      <c r="F14" s="80"/>
    </row>
    <row r="15" spans="1:10" ht="12" customHeight="1" x14ac:dyDescent="0.25">
      <c r="A15" s="11"/>
      <c r="B15" s="32" t="s">
        <v>28</v>
      </c>
      <c r="C15" s="33"/>
      <c r="D15" s="24"/>
      <c r="E15" s="28"/>
      <c r="F15" s="80"/>
    </row>
    <row r="16" spans="1:10" ht="12" customHeight="1" x14ac:dyDescent="0.25">
      <c r="A16" s="11"/>
      <c r="B16" s="32" t="s">
        <v>29</v>
      </c>
      <c r="C16" s="13"/>
      <c r="D16" s="18"/>
      <c r="E16" s="19"/>
      <c r="F16" s="20"/>
    </row>
    <row r="17" spans="1:8" ht="12" customHeight="1" x14ac:dyDescent="0.25">
      <c r="A17" s="11"/>
      <c r="B17" s="32" t="s">
        <v>30</v>
      </c>
      <c r="C17" s="33"/>
      <c r="D17" s="24"/>
      <c r="E17" s="28"/>
      <c r="F17" s="80"/>
    </row>
    <row r="18" spans="1:8" ht="12" customHeight="1" x14ac:dyDescent="0.25">
      <c r="A18" s="11"/>
      <c r="B18" s="32" t="s">
        <v>31</v>
      </c>
      <c r="C18" s="33"/>
      <c r="D18" s="24"/>
      <c r="E18" s="28"/>
      <c r="F18" s="80"/>
    </row>
    <row r="19" spans="1:8" ht="12" customHeight="1" x14ac:dyDescent="0.25">
      <c r="A19" s="11"/>
      <c r="B19" s="32" t="s">
        <v>32</v>
      </c>
      <c r="C19" s="33"/>
      <c r="D19" s="24"/>
      <c r="E19" s="28"/>
      <c r="F19" s="80"/>
    </row>
    <row r="20" spans="1:8" ht="12" customHeight="1" x14ac:dyDescent="0.25">
      <c r="A20" s="11"/>
      <c r="B20" s="32" t="s">
        <v>33</v>
      </c>
      <c r="C20" s="33"/>
      <c r="D20" s="24"/>
      <c r="E20" s="28"/>
      <c r="F20" s="80"/>
    </row>
    <row r="21" spans="1:8" ht="12" customHeight="1" x14ac:dyDescent="0.25">
      <c r="A21" s="11"/>
      <c r="B21" s="32" t="s">
        <v>34</v>
      </c>
      <c r="C21" s="33"/>
      <c r="D21" s="24"/>
      <c r="E21" s="28"/>
      <c r="F21" s="80"/>
    </row>
    <row r="22" spans="1:8" ht="12" customHeight="1" x14ac:dyDescent="0.25">
      <c r="A22" s="11"/>
      <c r="B22" s="32" t="s">
        <v>35</v>
      </c>
      <c r="C22" s="33"/>
      <c r="D22" s="24"/>
      <c r="E22" s="28"/>
      <c r="F22" s="80"/>
    </row>
    <row r="23" spans="1:8" ht="12" customHeight="1" x14ac:dyDescent="0.25">
      <c r="A23" s="11"/>
      <c r="B23" s="32" t="s">
        <v>36</v>
      </c>
      <c r="C23" s="33"/>
      <c r="D23" s="24"/>
      <c r="E23" s="28"/>
      <c r="F23" s="80"/>
    </row>
    <row r="24" spans="1:8" ht="12" customHeight="1" x14ac:dyDescent="0.25">
      <c r="A24" s="11"/>
      <c r="B24" s="32" t="s">
        <v>37</v>
      </c>
      <c r="C24" s="33"/>
      <c r="D24" s="24"/>
      <c r="E24" s="28"/>
      <c r="F24" s="80"/>
    </row>
    <row r="25" spans="1:8" ht="12" customHeight="1" x14ac:dyDescent="0.25">
      <c r="A25" s="11"/>
      <c r="B25" s="32" t="s">
        <v>38</v>
      </c>
      <c r="C25" s="33"/>
      <c r="D25" s="24"/>
      <c r="E25" s="28"/>
      <c r="F25" s="80"/>
    </row>
    <row r="26" spans="1:8" ht="12" customHeight="1" x14ac:dyDescent="0.25">
      <c r="A26" s="11"/>
      <c r="B26" s="32" t="s">
        <v>39</v>
      </c>
      <c r="C26" s="33"/>
      <c r="D26" s="24"/>
      <c r="E26" s="28"/>
      <c r="F26" s="80"/>
    </row>
    <row r="27" spans="1:8" ht="12" customHeight="1" x14ac:dyDescent="0.25">
      <c r="A27" s="11"/>
      <c r="B27" s="32" t="s">
        <v>40</v>
      </c>
      <c r="C27" s="33"/>
      <c r="D27" s="24"/>
      <c r="E27" s="28"/>
      <c r="F27" s="80"/>
      <c r="H27" t="s">
        <v>11</v>
      </c>
    </row>
    <row r="28" spans="1:8" ht="12" customHeight="1" x14ac:dyDescent="0.25">
      <c r="A28" s="11"/>
      <c r="B28" s="32" t="s">
        <v>41</v>
      </c>
      <c r="C28" s="33"/>
      <c r="D28" s="24"/>
      <c r="E28" s="28"/>
      <c r="F28" s="80"/>
    </row>
    <row r="29" spans="1:8" ht="12" customHeight="1" x14ac:dyDescent="0.25">
      <c r="A29" s="11"/>
      <c r="B29" s="32" t="s">
        <v>42</v>
      </c>
      <c r="C29" s="33"/>
      <c r="D29" s="24"/>
      <c r="E29" s="28"/>
      <c r="F29" s="80"/>
    </row>
    <row r="30" spans="1:8" ht="12" customHeight="1" x14ac:dyDescent="0.25">
      <c r="A30" s="11"/>
      <c r="B30" s="32" t="s">
        <v>43</v>
      </c>
      <c r="C30" s="33"/>
      <c r="D30" s="24"/>
      <c r="E30" s="28"/>
      <c r="F30" s="80"/>
    </row>
    <row r="31" spans="1:8" s="39" customFormat="1" ht="12.75" thickBot="1" x14ac:dyDescent="0.25">
      <c r="A31" s="21"/>
      <c r="B31" s="35"/>
      <c r="C31" s="29"/>
      <c r="D31" s="36"/>
      <c r="E31" s="37"/>
      <c r="F31" s="82"/>
    </row>
    <row r="32" spans="1:8" s="5" customFormat="1" ht="27" customHeight="1" thickTop="1" thickBot="1" x14ac:dyDescent="0.3">
      <c r="A32" s="17"/>
      <c r="B32" s="40"/>
      <c r="C32" s="143" t="str">
        <f>+B7</f>
        <v>TRAVAUX PRELIMINAIRES</v>
      </c>
      <c r="D32" s="144"/>
      <c r="E32" s="145"/>
      <c r="F32" s="41"/>
    </row>
    <row r="33" spans="1:6" s="5" customFormat="1" ht="16.5" thickTop="1" thickBot="1" x14ac:dyDescent="0.3">
      <c r="A33" s="11"/>
      <c r="B33" s="42"/>
      <c r="C33" s="13"/>
      <c r="D33" s="14"/>
      <c r="E33" s="43"/>
      <c r="F33" s="20"/>
    </row>
    <row r="34" spans="1:6" s="5" customFormat="1" ht="15.75" customHeight="1" thickTop="1" x14ac:dyDescent="0.25">
      <c r="A34" s="11"/>
      <c r="B34" s="146" t="s">
        <v>44</v>
      </c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/>
      <c r="B36" s="147"/>
      <c r="C36" s="13"/>
      <c r="D36" s="18"/>
      <c r="E36" s="44"/>
      <c r="F36" s="20"/>
    </row>
    <row r="37" spans="1:6" s="5" customFormat="1" x14ac:dyDescent="0.25">
      <c r="A37" s="11" t="s">
        <v>11</v>
      </c>
      <c r="B37" s="147"/>
      <c r="C37" s="13"/>
      <c r="D37" s="18"/>
      <c r="E37" s="44"/>
      <c r="F37" s="20"/>
    </row>
    <row r="38" spans="1:6" s="5" customFormat="1" ht="15.75" thickBot="1" x14ac:dyDescent="0.3">
      <c r="A38" s="11"/>
      <c r="B38" s="148"/>
      <c r="C38" s="13"/>
      <c r="D38" s="18"/>
      <c r="E38" s="44"/>
      <c r="F38" s="20"/>
    </row>
    <row r="39" spans="1:6" s="5" customFormat="1" ht="15.75" thickTop="1" x14ac:dyDescent="0.25">
      <c r="A39" s="11"/>
      <c r="B39" s="12"/>
      <c r="C39" s="13"/>
      <c r="D39" s="18" t="s">
        <v>11</v>
      </c>
      <c r="E39" s="45"/>
      <c r="F39" s="34"/>
    </row>
    <row r="40" spans="1:6" s="5" customFormat="1" x14ac:dyDescent="0.25">
      <c r="A40" s="17">
        <v>11.2</v>
      </c>
      <c r="B40" s="46" t="s">
        <v>45</v>
      </c>
      <c r="C40" s="13"/>
      <c r="D40" s="18"/>
      <c r="E40" s="45"/>
      <c r="F40" s="34"/>
    </row>
    <row r="41" spans="1:6" s="5" customFormat="1" ht="24" x14ac:dyDescent="0.25">
      <c r="A41" s="21">
        <f>+A40+0.001</f>
        <v>11.200999999999999</v>
      </c>
      <c r="B41" s="22" t="s">
        <v>46</v>
      </c>
      <c r="C41" s="23" t="s">
        <v>47</v>
      </c>
      <c r="D41" s="18">
        <v>1</v>
      </c>
      <c r="E41" s="19"/>
      <c r="F41" s="27"/>
    </row>
    <row r="42" spans="1:6" s="5" customFormat="1" ht="12" customHeight="1" thickBot="1" x14ac:dyDescent="0.3">
      <c r="A42" s="11" t="s">
        <v>11</v>
      </c>
      <c r="B42" s="47"/>
      <c r="C42" s="23"/>
      <c r="D42" s="36"/>
      <c r="E42" s="48"/>
      <c r="F42" s="27"/>
    </row>
    <row r="43" spans="1:6" s="5" customFormat="1" ht="33.950000000000003" customHeight="1" thickTop="1" thickBot="1" x14ac:dyDescent="0.3">
      <c r="A43" s="11"/>
      <c r="B43" s="12"/>
      <c r="C43" s="143" t="str">
        <f>+B40</f>
        <v>DÉPOSE DES INSTALLATIONS EXISTANTES</v>
      </c>
      <c r="D43" s="144"/>
      <c r="E43" s="145"/>
      <c r="F43" s="41"/>
    </row>
    <row r="44" spans="1:6" s="5" customFormat="1" ht="15" customHeight="1" thickTop="1" x14ac:dyDescent="0.25">
      <c r="A44" s="17"/>
      <c r="B44" s="12"/>
      <c r="C44" s="13"/>
      <c r="D44" s="14"/>
      <c r="E44" s="43"/>
      <c r="F44" s="20"/>
    </row>
    <row r="45" spans="1:6" s="5" customFormat="1" x14ac:dyDescent="0.25">
      <c r="A45" s="84">
        <f>+A40+0.1</f>
        <v>11.299999999999999</v>
      </c>
      <c r="B45" s="49" t="s">
        <v>48</v>
      </c>
      <c r="C45" s="50"/>
      <c r="D45" s="51"/>
      <c r="E45" s="52"/>
      <c r="F45" s="53"/>
    </row>
    <row r="46" spans="1:6" s="5" customFormat="1" ht="24" x14ac:dyDescent="0.25">
      <c r="A46" s="21">
        <v>11.301</v>
      </c>
      <c r="B46" s="54" t="s">
        <v>68</v>
      </c>
      <c r="C46" s="23" t="s">
        <v>3</v>
      </c>
      <c r="D46" s="18">
        <v>1</v>
      </c>
      <c r="E46" s="19"/>
      <c r="F46" s="27"/>
    </row>
    <row r="47" spans="1:6" s="5" customFormat="1" ht="12" customHeight="1" thickBot="1" x14ac:dyDescent="0.3">
      <c r="A47" s="55">
        <v>11.304</v>
      </c>
      <c r="B47" s="94" t="s">
        <v>52</v>
      </c>
      <c r="C47" s="57" t="s">
        <v>3</v>
      </c>
      <c r="D47" s="36">
        <v>1</v>
      </c>
      <c r="E47" s="37"/>
      <c r="F47" s="58"/>
    </row>
    <row r="48" spans="1:6" s="5" customFormat="1" ht="24.75" thickTop="1" x14ac:dyDescent="0.25">
      <c r="A48" s="59">
        <v>11.305</v>
      </c>
      <c r="B48" s="60" t="s">
        <v>53</v>
      </c>
      <c r="C48" s="61" t="s">
        <v>54</v>
      </c>
      <c r="D48" s="51">
        <v>8</v>
      </c>
      <c r="E48" s="62"/>
      <c r="F48" s="63"/>
    </row>
    <row r="49" spans="1:6" s="5" customFormat="1" x14ac:dyDescent="0.25">
      <c r="A49" s="21">
        <v>11.305999999999999</v>
      </c>
      <c r="B49" s="95" t="s">
        <v>55</v>
      </c>
      <c r="C49" s="23" t="s">
        <v>54</v>
      </c>
      <c r="D49" s="18">
        <v>5</v>
      </c>
      <c r="E49" s="19"/>
      <c r="F49" s="27"/>
    </row>
    <row r="50" spans="1:6" s="5" customFormat="1" ht="12" customHeight="1" thickBot="1" x14ac:dyDescent="0.3">
      <c r="A50" s="11" t="s">
        <v>11</v>
      </c>
      <c r="B50" s="47"/>
      <c r="C50" s="23"/>
      <c r="D50" s="36"/>
      <c r="E50" s="48"/>
      <c r="F50" s="27"/>
    </row>
    <row r="51" spans="1:6" s="5" customFormat="1" ht="33.950000000000003" customHeight="1" thickTop="1" thickBot="1" x14ac:dyDescent="0.3">
      <c r="A51" s="11"/>
      <c r="B51" s="12"/>
      <c r="C51" s="143" t="str">
        <f>+B45</f>
        <v>CLIMATISATION</v>
      </c>
      <c r="D51" s="144"/>
      <c r="E51" s="145"/>
      <c r="F51" s="41"/>
    </row>
    <row r="52" spans="1:6" s="5" customFormat="1" ht="15" customHeight="1" thickTop="1" x14ac:dyDescent="0.25">
      <c r="A52" s="17"/>
      <c r="B52" s="12"/>
      <c r="C52" s="13"/>
      <c r="D52" s="14"/>
      <c r="E52" s="43"/>
      <c r="F52" s="20"/>
    </row>
    <row r="53" spans="1:6" s="5" customFormat="1" x14ac:dyDescent="0.25">
      <c r="A53" s="17">
        <v>11.4</v>
      </c>
      <c r="B53" s="46" t="s">
        <v>56</v>
      </c>
      <c r="C53" s="13"/>
      <c r="D53" s="18"/>
      <c r="E53" s="45"/>
      <c r="F53" s="34"/>
    </row>
    <row r="54" spans="1:6" s="5" customFormat="1" ht="12" customHeight="1" x14ac:dyDescent="0.25">
      <c r="A54" s="21">
        <v>11.401999999999999</v>
      </c>
      <c r="B54" s="40" t="s">
        <v>76</v>
      </c>
      <c r="C54" s="23" t="s">
        <v>3</v>
      </c>
      <c r="D54" s="18">
        <v>1</v>
      </c>
      <c r="E54" s="19"/>
      <c r="F54" s="27"/>
    </row>
    <row r="55" spans="1:6" s="5" customFormat="1" ht="12" customHeight="1" x14ac:dyDescent="0.25">
      <c r="A55" s="21">
        <v>11.403</v>
      </c>
      <c r="B55" s="40" t="s">
        <v>58</v>
      </c>
      <c r="C55" s="23" t="s">
        <v>3</v>
      </c>
      <c r="D55" s="18">
        <v>1</v>
      </c>
      <c r="E55" s="19"/>
      <c r="F55" s="27"/>
    </row>
    <row r="56" spans="1:6" s="5" customFormat="1" ht="12" customHeight="1" x14ac:dyDescent="0.25">
      <c r="A56" s="21">
        <v>11.404999999999999</v>
      </c>
      <c r="B56" s="40" t="s">
        <v>77</v>
      </c>
      <c r="C56" s="23" t="s">
        <v>54</v>
      </c>
      <c r="D56" s="18">
        <v>9</v>
      </c>
      <c r="E56" s="19"/>
      <c r="F56" s="27"/>
    </row>
    <row r="57" spans="1:6" s="5" customFormat="1" ht="12" customHeight="1" x14ac:dyDescent="0.25">
      <c r="A57" s="21">
        <v>11.404999999999999</v>
      </c>
      <c r="B57" s="40" t="s">
        <v>60</v>
      </c>
      <c r="C57" s="23" t="s">
        <v>54</v>
      </c>
      <c r="D57" s="18">
        <v>8</v>
      </c>
      <c r="E57" s="19"/>
      <c r="F57" s="27"/>
    </row>
    <row r="58" spans="1:6" s="5" customFormat="1" ht="12" customHeight="1" x14ac:dyDescent="0.25">
      <c r="A58" s="21">
        <v>11.404999999999999</v>
      </c>
      <c r="B58" s="40" t="s">
        <v>61</v>
      </c>
      <c r="C58" s="23" t="s">
        <v>54</v>
      </c>
      <c r="D58" s="18">
        <v>1</v>
      </c>
      <c r="E58" s="19"/>
      <c r="F58" s="27"/>
    </row>
    <row r="59" spans="1:6" s="5" customFormat="1" ht="12" customHeight="1" x14ac:dyDescent="0.25">
      <c r="A59" s="21">
        <v>11.404999999999999</v>
      </c>
      <c r="B59" s="40" t="s">
        <v>62</v>
      </c>
      <c r="C59" s="23" t="s">
        <v>54</v>
      </c>
      <c r="D59" s="18">
        <v>21</v>
      </c>
      <c r="E59" s="19"/>
      <c r="F59" s="27"/>
    </row>
    <row r="60" spans="1:6" s="5" customFormat="1" ht="12" customHeight="1" x14ac:dyDescent="0.25">
      <c r="A60" s="21">
        <v>11.406000000000001</v>
      </c>
      <c r="B60" s="40" t="s">
        <v>79</v>
      </c>
      <c r="C60" s="23" t="s">
        <v>54</v>
      </c>
      <c r="D60" s="18">
        <v>8</v>
      </c>
      <c r="E60" s="19"/>
      <c r="F60" s="27"/>
    </row>
    <row r="61" spans="1:6" s="5" customFormat="1" ht="12" customHeight="1" x14ac:dyDescent="0.25">
      <c r="A61" s="21">
        <v>11.407999999999999</v>
      </c>
      <c r="B61" s="40" t="s">
        <v>100</v>
      </c>
      <c r="C61" s="23" t="s">
        <v>3</v>
      </c>
      <c r="D61" s="18">
        <v>1</v>
      </c>
      <c r="E61" s="19"/>
      <c r="F61" s="27"/>
    </row>
    <row r="62" spans="1:6" s="5" customFormat="1" ht="12" customHeight="1" x14ac:dyDescent="0.25">
      <c r="A62" s="21">
        <v>11.411</v>
      </c>
      <c r="B62" s="40" t="s">
        <v>84</v>
      </c>
      <c r="C62" s="23" t="s">
        <v>3</v>
      </c>
      <c r="D62" s="18">
        <v>15</v>
      </c>
      <c r="E62" s="19"/>
      <c r="F62" s="27"/>
    </row>
    <row r="63" spans="1:6" s="5" customFormat="1" ht="12" customHeight="1" thickBot="1" x14ac:dyDescent="0.3">
      <c r="A63" s="11" t="s">
        <v>11</v>
      </c>
      <c r="B63" s="47"/>
      <c r="C63" s="23"/>
      <c r="D63" s="36"/>
      <c r="E63" s="48"/>
      <c r="F63" s="27"/>
    </row>
    <row r="64" spans="1:6" s="5" customFormat="1" ht="33.950000000000003" customHeight="1" thickTop="1" thickBot="1" x14ac:dyDescent="0.3">
      <c r="A64" s="11"/>
      <c r="B64" s="12"/>
      <c r="C64" s="143" t="str">
        <f>+B53</f>
        <v>VENTILATION</v>
      </c>
      <c r="D64" s="144"/>
      <c r="E64" s="145"/>
      <c r="F64" s="41"/>
    </row>
    <row r="65" spans="1:6" s="5" customFormat="1" ht="15" customHeight="1" thickTop="1" x14ac:dyDescent="0.25">
      <c r="A65" s="17"/>
      <c r="B65" s="12"/>
      <c r="C65" s="13"/>
      <c r="D65" s="14"/>
      <c r="E65" s="15"/>
      <c r="F65" s="20"/>
    </row>
    <row r="66" spans="1:6" s="5" customFormat="1" x14ac:dyDescent="0.25">
      <c r="A66" s="17">
        <v>11.5</v>
      </c>
      <c r="B66" s="46" t="s">
        <v>103</v>
      </c>
      <c r="C66" s="13"/>
      <c r="D66" s="18"/>
      <c r="E66" s="45"/>
      <c r="F66" s="34"/>
    </row>
    <row r="67" spans="1:6" s="5" customFormat="1" ht="12" customHeight="1" x14ac:dyDescent="0.25">
      <c r="A67" s="21">
        <v>11.500999999999998</v>
      </c>
      <c r="B67" s="40" t="s">
        <v>133</v>
      </c>
      <c r="C67" s="23" t="s">
        <v>47</v>
      </c>
      <c r="D67" s="18">
        <v>2</v>
      </c>
      <c r="E67" s="19"/>
      <c r="F67" s="27"/>
    </row>
    <row r="68" spans="1:6" s="5" customFormat="1" ht="12" customHeight="1" x14ac:dyDescent="0.25">
      <c r="A68" s="21">
        <v>11.500999999999998</v>
      </c>
      <c r="B68" s="40" t="s">
        <v>105</v>
      </c>
      <c r="C68" s="23" t="s">
        <v>47</v>
      </c>
      <c r="D68" s="18">
        <v>1</v>
      </c>
      <c r="E68" s="19"/>
      <c r="F68" s="27"/>
    </row>
    <row r="69" spans="1:6" s="5" customFormat="1" ht="12" customHeight="1" x14ac:dyDescent="0.25">
      <c r="A69" s="21">
        <v>11.500999999999998</v>
      </c>
      <c r="B69" s="40" t="s">
        <v>134</v>
      </c>
      <c r="C69" s="23" t="s">
        <v>47</v>
      </c>
      <c r="D69" s="18">
        <v>1</v>
      </c>
      <c r="E69" s="19"/>
      <c r="F69" s="27"/>
    </row>
    <row r="70" spans="1:6" s="5" customFormat="1" ht="12" customHeight="1" x14ac:dyDescent="0.25">
      <c r="A70" s="21">
        <v>11.501999999999997</v>
      </c>
      <c r="B70" s="40" t="s">
        <v>106</v>
      </c>
      <c r="C70" s="23" t="s">
        <v>47</v>
      </c>
      <c r="D70" s="18">
        <v>1</v>
      </c>
      <c r="E70" s="19"/>
      <c r="F70" s="27"/>
    </row>
    <row r="71" spans="1:6" s="5" customFormat="1" ht="12" customHeight="1" x14ac:dyDescent="0.25">
      <c r="A71" s="21">
        <v>11.501999999999997</v>
      </c>
      <c r="B71" s="40" t="s">
        <v>107</v>
      </c>
      <c r="C71" s="23" t="s">
        <v>47</v>
      </c>
      <c r="D71" s="18">
        <v>1</v>
      </c>
      <c r="E71" s="19"/>
      <c r="F71" s="27"/>
    </row>
    <row r="72" spans="1:6" s="5" customFormat="1" ht="12" customHeight="1" x14ac:dyDescent="0.25">
      <c r="A72" s="21">
        <v>11.501999999999997</v>
      </c>
      <c r="B72" s="40" t="s">
        <v>135</v>
      </c>
      <c r="C72" s="23" t="s">
        <v>47</v>
      </c>
      <c r="D72" s="18">
        <v>1</v>
      </c>
      <c r="E72" s="19"/>
      <c r="F72" s="27"/>
    </row>
    <row r="73" spans="1:6" s="5" customFormat="1" ht="12" customHeight="1" x14ac:dyDescent="0.25">
      <c r="A73" s="21">
        <v>11.502999999999997</v>
      </c>
      <c r="B73" s="40" t="s">
        <v>108</v>
      </c>
      <c r="C73" s="23" t="s">
        <v>47</v>
      </c>
      <c r="D73" s="18">
        <v>1</v>
      </c>
      <c r="E73" s="19"/>
      <c r="F73" s="27"/>
    </row>
    <row r="74" spans="1:6" s="5" customFormat="1" ht="12" customHeight="1" x14ac:dyDescent="0.25">
      <c r="A74" s="21">
        <v>11.502999999999997</v>
      </c>
      <c r="B74" s="40" t="s">
        <v>109</v>
      </c>
      <c r="C74" s="23" t="s">
        <v>47</v>
      </c>
      <c r="D74" s="18">
        <v>1</v>
      </c>
      <c r="E74" s="19"/>
      <c r="F74" s="27"/>
    </row>
    <row r="75" spans="1:6" s="5" customFormat="1" ht="12" customHeight="1" x14ac:dyDescent="0.25">
      <c r="A75" s="21">
        <v>11.502999999999997</v>
      </c>
      <c r="B75" s="40" t="s">
        <v>136</v>
      </c>
      <c r="C75" s="23" t="s">
        <v>47</v>
      </c>
      <c r="D75" s="18">
        <v>1</v>
      </c>
      <c r="E75" s="19"/>
      <c r="F75" s="27"/>
    </row>
    <row r="76" spans="1:6" s="5" customFormat="1" ht="12" customHeight="1" x14ac:dyDescent="0.25">
      <c r="A76" s="21">
        <v>11.503999999999996</v>
      </c>
      <c r="B76" s="40" t="s">
        <v>110</v>
      </c>
      <c r="C76" s="23" t="s">
        <v>47</v>
      </c>
      <c r="D76" s="18">
        <v>1</v>
      </c>
      <c r="E76" s="19"/>
      <c r="F76" s="27"/>
    </row>
    <row r="77" spans="1:6" s="5" customFormat="1" ht="12" customHeight="1" x14ac:dyDescent="0.25">
      <c r="A77" s="21">
        <v>11.504999999999995</v>
      </c>
      <c r="B77" s="40" t="s">
        <v>111</v>
      </c>
      <c r="C77" s="23" t="s">
        <v>3</v>
      </c>
      <c r="D77" s="18">
        <v>1</v>
      </c>
      <c r="E77" s="19"/>
      <c r="F77" s="27"/>
    </row>
    <row r="78" spans="1:6" s="5" customFormat="1" ht="12" customHeight="1" x14ac:dyDescent="0.25">
      <c r="A78" s="21">
        <v>11.505999999999995</v>
      </c>
      <c r="B78" s="40" t="s">
        <v>137</v>
      </c>
      <c r="C78" s="23" t="s">
        <v>3</v>
      </c>
      <c r="D78" s="18">
        <v>1</v>
      </c>
      <c r="E78" s="19"/>
      <c r="F78" s="27"/>
    </row>
    <row r="79" spans="1:6" s="5" customFormat="1" ht="12" customHeight="1" x14ac:dyDescent="0.25">
      <c r="A79" s="21">
        <v>11.506999999999994</v>
      </c>
      <c r="B79" s="40" t="s">
        <v>112</v>
      </c>
      <c r="C79" s="23" t="s">
        <v>47</v>
      </c>
      <c r="D79" s="18">
        <v>1</v>
      </c>
      <c r="E79" s="19"/>
      <c r="F79" s="27"/>
    </row>
    <row r="80" spans="1:6" s="5" customFormat="1" ht="12" customHeight="1" x14ac:dyDescent="0.25">
      <c r="A80" s="21">
        <v>11.507999999999994</v>
      </c>
      <c r="B80" s="40" t="s">
        <v>113</v>
      </c>
      <c r="C80" s="23" t="s">
        <v>47</v>
      </c>
      <c r="D80" s="18">
        <v>1</v>
      </c>
      <c r="E80" s="19"/>
      <c r="F80" s="27"/>
    </row>
    <row r="81" spans="1:6" s="5" customFormat="1" ht="12" customHeight="1" x14ac:dyDescent="0.25">
      <c r="A81" s="108">
        <v>11.508999999999993</v>
      </c>
      <c r="B81" s="40" t="s">
        <v>114</v>
      </c>
      <c r="C81" s="23" t="s">
        <v>3</v>
      </c>
      <c r="D81" s="18">
        <v>4</v>
      </c>
      <c r="E81" s="19"/>
      <c r="F81" s="27"/>
    </row>
    <row r="82" spans="1:6" s="5" customFormat="1" ht="12" customHeight="1" thickBot="1" x14ac:dyDescent="0.3">
      <c r="A82" s="108"/>
      <c r="B82" s="40"/>
      <c r="C82" s="29"/>
      <c r="D82" s="24"/>
      <c r="E82" s="48"/>
      <c r="F82" s="109"/>
    </row>
    <row r="83" spans="1:6" s="5" customFormat="1" ht="33.950000000000003" customHeight="1" thickTop="1" thickBot="1" x14ac:dyDescent="0.3">
      <c r="A83" s="11"/>
      <c r="B83" s="12"/>
      <c r="C83" s="143" t="str">
        <f>+B66</f>
        <v>VENTILATION CUISINE</v>
      </c>
      <c r="D83" s="144"/>
      <c r="E83" s="145"/>
      <c r="F83" s="41"/>
    </row>
    <row r="84" spans="1:6" s="5" customFormat="1" ht="16.5" thickTop="1" thickBot="1" x14ac:dyDescent="0.3">
      <c r="A84" s="90"/>
      <c r="B84" s="102"/>
      <c r="C84" s="13"/>
      <c r="D84" s="92"/>
      <c r="E84" s="93"/>
      <c r="F84" s="34"/>
    </row>
    <row r="85" spans="1:6" s="65" customFormat="1" ht="27.75" customHeight="1" thickTop="1" thickBot="1" x14ac:dyDescent="0.3">
      <c r="A85" s="129" t="s">
        <v>4</v>
      </c>
      <c r="B85" s="130"/>
      <c r="C85" s="130"/>
      <c r="D85" s="130"/>
      <c r="E85" s="131"/>
      <c r="F85" s="64"/>
    </row>
    <row r="86" spans="1:6" s="5" customFormat="1" ht="15.75" thickTop="1" x14ac:dyDescent="0.25">
      <c r="A86" s="42"/>
      <c r="B86" s="42"/>
      <c r="C86" s="1"/>
      <c r="D86" s="66"/>
      <c r="E86" s="67"/>
      <c r="F86" s="68"/>
    </row>
    <row r="87" spans="1:6" s="5" customFormat="1" x14ac:dyDescent="0.25">
      <c r="A87" s="42"/>
      <c r="B87" s="42"/>
      <c r="C87" s="1"/>
      <c r="D87" s="66"/>
      <c r="E87" s="67"/>
      <c r="F87" s="68"/>
    </row>
    <row r="88" spans="1:6" s="39" customFormat="1" ht="12" x14ac:dyDescent="0.2">
      <c r="A88" s="3" t="s">
        <v>12</v>
      </c>
      <c r="B88" s="69"/>
      <c r="D88" s="70"/>
      <c r="E88" s="71"/>
      <c r="F88" s="72"/>
    </row>
    <row r="89" spans="1:6" s="5" customFormat="1" x14ac:dyDescent="0.25">
      <c r="A89" s="42"/>
      <c r="B89" s="42"/>
      <c r="C89" s="1"/>
      <c r="D89" s="66"/>
      <c r="E89" s="67"/>
      <c r="F89" s="68"/>
    </row>
    <row r="90" spans="1:6" s="5" customFormat="1" x14ac:dyDescent="0.25">
      <c r="A90" s="42"/>
      <c r="B90" s="42"/>
      <c r="C90" s="1"/>
      <c r="D90" s="66"/>
      <c r="E90" s="67"/>
      <c r="F90" s="68"/>
    </row>
    <row r="91" spans="1:6" s="5" customFormat="1" x14ac:dyDescent="0.25">
      <c r="A91" s="42"/>
      <c r="B91" s="42"/>
      <c r="C91" s="1"/>
      <c r="D91" s="66"/>
      <c r="E91" s="67"/>
      <c r="F91" s="68"/>
    </row>
    <row r="92" spans="1:6" x14ac:dyDescent="0.25">
      <c r="E92" s="74"/>
      <c r="F92" s="75"/>
    </row>
    <row r="93" spans="1:6" x14ac:dyDescent="0.25">
      <c r="E93" s="74"/>
      <c r="F93" s="75"/>
    </row>
    <row r="94" spans="1:6" x14ac:dyDescent="0.25">
      <c r="E94" s="74"/>
      <c r="F94" s="75"/>
    </row>
    <row r="95" spans="1:6" x14ac:dyDescent="0.25">
      <c r="E95" s="74"/>
      <c r="F95" s="75"/>
    </row>
    <row r="96" spans="1:6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  <row r="244" spans="5:6" x14ac:dyDescent="0.25">
      <c r="E244" s="74"/>
      <c r="F244" s="75"/>
    </row>
    <row r="245" spans="5:6" x14ac:dyDescent="0.25">
      <c r="E245" s="74"/>
      <c r="F245" s="75"/>
    </row>
    <row r="246" spans="5:6" x14ac:dyDescent="0.25">
      <c r="E246" s="74"/>
      <c r="F246" s="75"/>
    </row>
    <row r="247" spans="5:6" x14ac:dyDescent="0.25">
      <c r="E247" s="74"/>
      <c r="F247" s="75"/>
    </row>
    <row r="248" spans="5:6" x14ac:dyDescent="0.25">
      <c r="E248" s="74"/>
      <c r="F248" s="75"/>
    </row>
    <row r="249" spans="5:6" x14ac:dyDescent="0.25">
      <c r="E249" s="74"/>
      <c r="F249" s="75"/>
    </row>
    <row r="250" spans="5:6" x14ac:dyDescent="0.25">
      <c r="E250" s="74"/>
      <c r="F250" s="75"/>
    </row>
    <row r="251" spans="5:6" x14ac:dyDescent="0.25">
      <c r="E251" s="74"/>
      <c r="F251" s="75"/>
    </row>
    <row r="252" spans="5:6" x14ac:dyDescent="0.25">
      <c r="E252" s="74"/>
      <c r="F252" s="75"/>
    </row>
    <row r="253" spans="5:6" x14ac:dyDescent="0.25">
      <c r="E253" s="74"/>
      <c r="F253" s="75"/>
    </row>
    <row r="254" spans="5:6" x14ac:dyDescent="0.25">
      <c r="E254" s="74"/>
      <c r="F254" s="75"/>
    </row>
    <row r="255" spans="5:6" x14ac:dyDescent="0.25">
      <c r="E255" s="74"/>
      <c r="F255" s="75"/>
    </row>
    <row r="256" spans="5:6" x14ac:dyDescent="0.25">
      <c r="E256" s="74"/>
      <c r="F256" s="75"/>
    </row>
    <row r="257" spans="5:6" x14ac:dyDescent="0.25">
      <c r="E257" s="74"/>
      <c r="F257" s="75"/>
    </row>
    <row r="258" spans="5:6" x14ac:dyDescent="0.25">
      <c r="E258" s="74"/>
      <c r="F258" s="75"/>
    </row>
    <row r="259" spans="5:6" x14ac:dyDescent="0.25">
      <c r="E259" s="74"/>
      <c r="F259" s="75"/>
    </row>
    <row r="260" spans="5:6" x14ac:dyDescent="0.25">
      <c r="E260" s="74"/>
      <c r="F260" s="75"/>
    </row>
    <row r="261" spans="5:6" x14ac:dyDescent="0.25">
      <c r="E261" s="74"/>
      <c r="F261" s="75"/>
    </row>
    <row r="262" spans="5:6" x14ac:dyDescent="0.25">
      <c r="E262" s="74"/>
      <c r="F262" s="75"/>
    </row>
    <row r="263" spans="5:6" x14ac:dyDescent="0.25">
      <c r="E263" s="74"/>
      <c r="F263" s="75"/>
    </row>
    <row r="264" spans="5:6" x14ac:dyDescent="0.25">
      <c r="E264" s="74"/>
      <c r="F264" s="75"/>
    </row>
    <row r="265" spans="5:6" x14ac:dyDescent="0.25">
      <c r="E265" s="74"/>
      <c r="F265" s="75"/>
    </row>
    <row r="266" spans="5:6" x14ac:dyDescent="0.25">
      <c r="E266" s="74"/>
      <c r="F266" s="75"/>
    </row>
    <row r="267" spans="5:6" x14ac:dyDescent="0.25">
      <c r="E267" s="74"/>
      <c r="F267" s="75"/>
    </row>
    <row r="268" spans="5:6" x14ac:dyDescent="0.25">
      <c r="E268" s="74"/>
      <c r="F268" s="75"/>
    </row>
    <row r="269" spans="5:6" x14ac:dyDescent="0.25">
      <c r="E269" s="74"/>
      <c r="F269" s="75"/>
    </row>
    <row r="270" spans="5:6" x14ac:dyDescent="0.25">
      <c r="E270" s="74"/>
      <c r="F270" s="75"/>
    </row>
  </sheetData>
  <mergeCells count="13">
    <mergeCell ref="A85:E85"/>
    <mergeCell ref="C32:E32"/>
    <mergeCell ref="B34:B38"/>
    <mergeCell ref="C43:E43"/>
    <mergeCell ref="C51:E51"/>
    <mergeCell ref="C64:E64"/>
    <mergeCell ref="C83:E83"/>
    <mergeCell ref="E9:F9"/>
    <mergeCell ref="A1:F1"/>
    <mergeCell ref="A2:F2"/>
    <mergeCell ref="A3:F3"/>
    <mergeCell ref="A4:F4"/>
    <mergeCell ref="E8:F8"/>
  </mergeCells>
  <conditionalFormatting sqref="E10:E11">
    <cfRule type="cellIs" dxfId="34" priority="1" operator="equal">
      <formula>0</formula>
    </cfRule>
  </conditionalFormatting>
  <conditionalFormatting sqref="E41">
    <cfRule type="cellIs" dxfId="33" priority="2" operator="equal">
      <formula>0</formula>
    </cfRule>
  </conditionalFormatting>
  <conditionalFormatting sqref="E46:E49">
    <cfRule type="cellIs" dxfId="32" priority="3" operator="equal">
      <formula>0</formula>
    </cfRule>
  </conditionalFormatting>
  <conditionalFormatting sqref="E54:E62">
    <cfRule type="cellIs" dxfId="31" priority="4" operator="equal">
      <formula>0</formula>
    </cfRule>
  </conditionalFormatting>
  <conditionalFormatting sqref="E67:E81">
    <cfRule type="cellIs" dxfId="30" priority="5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7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8EBA1-AC13-4D5D-B052-924E1242DAD2}">
  <sheetPr>
    <pageSetUpPr fitToPage="1"/>
  </sheetPr>
  <dimension ref="A1:G251"/>
  <sheetViews>
    <sheetView topLeftCell="A25" zoomScaleNormal="100" zoomScaleSheetLayoutView="100" workbookViewId="0">
      <selection activeCell="J53" sqref="J53"/>
    </sheetView>
  </sheetViews>
  <sheetFormatPr baseColWidth="10" defaultRowHeight="15" x14ac:dyDescent="0.25"/>
  <cols>
    <col min="1" max="1" width="7.7109375" style="73" customWidth="1"/>
    <col min="2" max="2" width="46.7109375" style="42" customWidth="1"/>
    <col min="3" max="3" width="4.7109375" style="1" customWidth="1"/>
    <col min="4" max="4" width="11.7109375" style="66" customWidth="1"/>
    <col min="5" max="5" width="13.7109375" style="2" bestFit="1" customWidth="1"/>
    <col min="6" max="6" width="17.7109375" style="76" customWidth="1"/>
  </cols>
  <sheetData>
    <row r="1" spans="1:7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7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7" ht="32.25" customHeight="1" thickTop="1" thickBot="1" x14ac:dyDescent="0.3">
      <c r="A3" s="132" t="s">
        <v>138</v>
      </c>
      <c r="B3" s="133"/>
      <c r="C3" s="133"/>
      <c r="D3" s="133"/>
      <c r="E3" s="133"/>
      <c r="F3" s="134"/>
    </row>
    <row r="4" spans="1:7" ht="31.5" customHeight="1" thickTop="1" thickBot="1" x14ac:dyDescent="0.3">
      <c r="A4" s="164" t="s">
        <v>9</v>
      </c>
      <c r="B4" s="165"/>
      <c r="C4" s="165"/>
      <c r="D4" s="165"/>
      <c r="E4" s="165"/>
      <c r="F4" s="166"/>
      <c r="G4" s="5"/>
    </row>
    <row r="5" spans="1:7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7" s="5" customFormat="1" ht="15.75" thickTop="1" x14ac:dyDescent="0.25">
      <c r="A6" s="11"/>
      <c r="B6" s="12"/>
      <c r="C6" s="13"/>
      <c r="D6" s="14"/>
      <c r="E6" s="15"/>
      <c r="F6" s="16"/>
    </row>
    <row r="7" spans="1:7" s="5" customFormat="1" x14ac:dyDescent="0.25">
      <c r="A7" s="17">
        <v>11.1</v>
      </c>
      <c r="B7" s="12" t="s">
        <v>19</v>
      </c>
      <c r="C7" s="13"/>
      <c r="D7" s="18"/>
      <c r="E7" s="19"/>
      <c r="F7" s="20"/>
    </row>
    <row r="8" spans="1:7" x14ac:dyDescent="0.25">
      <c r="A8" s="21">
        <f>+A7+0.001</f>
        <v>11.100999999999999</v>
      </c>
      <c r="B8" s="22" t="s">
        <v>20</v>
      </c>
      <c r="C8" s="23"/>
      <c r="D8" s="24">
        <v>1</v>
      </c>
      <c r="E8" s="141" t="s">
        <v>21</v>
      </c>
      <c r="F8" s="142"/>
    </row>
    <row r="9" spans="1:7" ht="24" x14ac:dyDescent="0.25">
      <c r="A9" s="21">
        <f>+A8+0.001</f>
        <v>11.101999999999999</v>
      </c>
      <c r="B9" s="22" t="s">
        <v>22</v>
      </c>
      <c r="C9" s="23"/>
      <c r="D9" s="24">
        <v>1</v>
      </c>
      <c r="E9" s="141" t="s">
        <v>23</v>
      </c>
      <c r="F9" s="142"/>
    </row>
    <row r="10" spans="1:7" x14ac:dyDescent="0.25">
      <c r="A10" s="21">
        <f>+A9+0.001</f>
        <v>11.102999999999998</v>
      </c>
      <c r="B10" s="25" t="s">
        <v>24</v>
      </c>
      <c r="C10" s="23"/>
      <c r="D10" s="26">
        <v>1</v>
      </c>
      <c r="E10" s="19"/>
      <c r="F10" s="27"/>
    </row>
    <row r="11" spans="1:7" x14ac:dyDescent="0.25">
      <c r="A11" s="21">
        <f>+A10+0.001</f>
        <v>11.103999999999997</v>
      </c>
      <c r="B11" s="25" t="s">
        <v>25</v>
      </c>
      <c r="C11" s="23"/>
      <c r="D11" s="26">
        <v>1</v>
      </c>
      <c r="E11" s="19"/>
      <c r="F11" s="27"/>
    </row>
    <row r="12" spans="1:7" s="5" customFormat="1" x14ac:dyDescent="0.25">
      <c r="A12" s="21"/>
      <c r="B12" s="25"/>
      <c r="C12" s="29"/>
      <c r="D12" s="30"/>
      <c r="E12" s="28"/>
      <c r="F12" s="80"/>
    </row>
    <row r="13" spans="1:7" ht="12" customHeight="1" x14ac:dyDescent="0.25">
      <c r="A13" s="11"/>
      <c r="B13" s="32" t="s">
        <v>26</v>
      </c>
      <c r="C13" s="33"/>
      <c r="D13" s="24"/>
      <c r="E13" s="28"/>
      <c r="F13" s="80"/>
    </row>
    <row r="14" spans="1:7" ht="12" customHeight="1" x14ac:dyDescent="0.25">
      <c r="A14" s="11"/>
      <c r="B14" s="32" t="s">
        <v>27</v>
      </c>
      <c r="C14" s="33"/>
      <c r="D14" s="24"/>
      <c r="E14" s="28"/>
      <c r="F14" s="80"/>
    </row>
    <row r="15" spans="1:7" ht="12" customHeight="1" x14ac:dyDescent="0.25">
      <c r="A15" s="11"/>
      <c r="B15" s="32" t="s">
        <v>28</v>
      </c>
      <c r="C15" s="33"/>
      <c r="D15" s="24"/>
      <c r="E15" s="28"/>
      <c r="F15" s="80"/>
    </row>
    <row r="16" spans="1:7" ht="12" customHeight="1" x14ac:dyDescent="0.25">
      <c r="A16" s="11"/>
      <c r="B16" s="32" t="s">
        <v>29</v>
      </c>
      <c r="C16" s="13"/>
      <c r="D16" s="18"/>
      <c r="E16" s="19"/>
      <c r="F16" s="20"/>
    </row>
    <row r="17" spans="1:6" ht="12" customHeight="1" x14ac:dyDescent="0.25">
      <c r="A17" s="11"/>
      <c r="B17" s="32" t="s">
        <v>30</v>
      </c>
      <c r="C17" s="33"/>
      <c r="D17" s="24"/>
      <c r="E17" s="28"/>
      <c r="F17" s="80"/>
    </row>
    <row r="18" spans="1:6" ht="12" customHeight="1" x14ac:dyDescent="0.25">
      <c r="A18" s="11"/>
      <c r="B18" s="32" t="s">
        <v>31</v>
      </c>
      <c r="C18" s="33"/>
      <c r="D18" s="24"/>
      <c r="E18" s="28"/>
      <c r="F18" s="80"/>
    </row>
    <row r="19" spans="1:6" ht="12" customHeight="1" x14ac:dyDescent="0.25">
      <c r="A19" s="11"/>
      <c r="B19" s="32" t="s">
        <v>32</v>
      </c>
      <c r="C19" s="33"/>
      <c r="D19" s="24"/>
      <c r="E19" s="28"/>
      <c r="F19" s="80"/>
    </row>
    <row r="20" spans="1:6" ht="12" customHeight="1" x14ac:dyDescent="0.25">
      <c r="A20" s="11"/>
      <c r="B20" s="32" t="s">
        <v>33</v>
      </c>
      <c r="C20" s="33"/>
      <c r="D20" s="24"/>
      <c r="E20" s="28"/>
      <c r="F20" s="80"/>
    </row>
    <row r="21" spans="1:6" ht="12" customHeight="1" x14ac:dyDescent="0.25">
      <c r="A21" s="11"/>
      <c r="B21" s="32" t="s">
        <v>34</v>
      </c>
      <c r="C21" s="33"/>
      <c r="D21" s="24"/>
      <c r="E21" s="28"/>
      <c r="F21" s="80"/>
    </row>
    <row r="22" spans="1:6" ht="12" customHeight="1" x14ac:dyDescent="0.25">
      <c r="A22" s="11"/>
      <c r="B22" s="32" t="s">
        <v>35</v>
      </c>
      <c r="C22" s="33"/>
      <c r="D22" s="24"/>
      <c r="E22" s="28"/>
      <c r="F22" s="80"/>
    </row>
    <row r="23" spans="1:6" ht="12" customHeight="1" x14ac:dyDescent="0.25">
      <c r="A23" s="11"/>
      <c r="B23" s="32" t="s">
        <v>36</v>
      </c>
      <c r="C23" s="33"/>
      <c r="D23" s="24"/>
      <c r="E23" s="28"/>
      <c r="F23" s="80"/>
    </row>
    <row r="24" spans="1:6" ht="12" customHeight="1" x14ac:dyDescent="0.25">
      <c r="A24" s="11"/>
      <c r="B24" s="32" t="s">
        <v>37</v>
      </c>
      <c r="C24" s="33"/>
      <c r="D24" s="24"/>
      <c r="E24" s="28"/>
      <c r="F24" s="80"/>
    </row>
    <row r="25" spans="1:6" ht="12" customHeight="1" x14ac:dyDescent="0.25">
      <c r="A25" s="11"/>
      <c r="B25" s="32" t="s">
        <v>38</v>
      </c>
      <c r="C25" s="33"/>
      <c r="D25" s="24"/>
      <c r="E25" s="28"/>
      <c r="F25" s="80"/>
    </row>
    <row r="26" spans="1:6" ht="12" customHeight="1" x14ac:dyDescent="0.25">
      <c r="A26" s="11"/>
      <c r="B26" s="32" t="s">
        <v>39</v>
      </c>
      <c r="C26" s="33"/>
      <c r="D26" s="24"/>
      <c r="E26" s="28"/>
      <c r="F26" s="80"/>
    </row>
    <row r="27" spans="1:6" ht="12" customHeight="1" x14ac:dyDescent="0.25">
      <c r="A27" s="11"/>
      <c r="B27" s="32" t="s">
        <v>40</v>
      </c>
      <c r="C27" s="33"/>
      <c r="D27" s="24"/>
      <c r="E27" s="28"/>
      <c r="F27" s="80"/>
    </row>
    <row r="28" spans="1:6" ht="12" customHeight="1" x14ac:dyDescent="0.25">
      <c r="A28" s="11"/>
      <c r="B28" s="32" t="s">
        <v>41</v>
      </c>
      <c r="C28" s="33"/>
      <c r="D28" s="24"/>
      <c r="E28" s="28"/>
      <c r="F28" s="80"/>
    </row>
    <row r="29" spans="1:6" ht="12" customHeight="1" x14ac:dyDescent="0.25">
      <c r="A29" s="11"/>
      <c r="B29" s="32" t="s">
        <v>42</v>
      </c>
      <c r="C29" s="33"/>
      <c r="D29" s="24"/>
      <c r="E29" s="28"/>
      <c r="F29" s="80"/>
    </row>
    <row r="30" spans="1:6" ht="12" customHeight="1" x14ac:dyDescent="0.25">
      <c r="A30" s="11"/>
      <c r="B30" s="32" t="s">
        <v>43</v>
      </c>
      <c r="C30" s="33"/>
      <c r="D30" s="24"/>
      <c r="E30" s="28"/>
      <c r="F30" s="80"/>
    </row>
    <row r="31" spans="1:6" s="39" customFormat="1" ht="12.75" thickBot="1" x14ac:dyDescent="0.25">
      <c r="A31" s="21"/>
      <c r="B31" s="35"/>
      <c r="C31" s="29"/>
      <c r="D31" s="36"/>
      <c r="E31" s="37"/>
      <c r="F31" s="82"/>
    </row>
    <row r="32" spans="1:6" s="5" customFormat="1" ht="27" customHeight="1" thickTop="1" thickBot="1" x14ac:dyDescent="0.3">
      <c r="A32" s="17"/>
      <c r="B32" s="40"/>
      <c r="C32" s="143" t="str">
        <f>+B7</f>
        <v>TRAVAUX PRELIMINAIRES</v>
      </c>
      <c r="D32" s="144"/>
      <c r="E32" s="145"/>
      <c r="F32" s="41"/>
    </row>
    <row r="33" spans="1:6" s="5" customFormat="1" ht="16.5" thickTop="1" thickBot="1" x14ac:dyDescent="0.3">
      <c r="A33" s="11"/>
      <c r="B33" s="42"/>
      <c r="C33" s="13"/>
      <c r="D33" s="14"/>
      <c r="E33" s="43"/>
      <c r="F33" s="20"/>
    </row>
    <row r="34" spans="1:6" s="5" customFormat="1" ht="15.75" customHeight="1" thickTop="1" x14ac:dyDescent="0.25">
      <c r="A34" s="11"/>
      <c r="B34" s="146" t="s">
        <v>44</v>
      </c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/>
      <c r="B36" s="147"/>
      <c r="C36" s="13"/>
      <c r="D36" s="18"/>
      <c r="E36" s="44"/>
      <c r="F36" s="20"/>
    </row>
    <row r="37" spans="1:6" s="5" customFormat="1" x14ac:dyDescent="0.25">
      <c r="A37" s="11" t="s">
        <v>11</v>
      </c>
      <c r="B37" s="147"/>
      <c r="C37" s="13"/>
      <c r="D37" s="18"/>
      <c r="E37" s="44"/>
      <c r="F37" s="20"/>
    </row>
    <row r="38" spans="1:6" s="5" customFormat="1" ht="15.75" thickBot="1" x14ac:dyDescent="0.3">
      <c r="A38" s="11"/>
      <c r="B38" s="148"/>
      <c r="C38" s="13"/>
      <c r="D38" s="18"/>
      <c r="E38" s="44"/>
      <c r="F38" s="20"/>
    </row>
    <row r="39" spans="1:6" s="5" customFormat="1" ht="15.75" thickTop="1" x14ac:dyDescent="0.25">
      <c r="A39" s="11"/>
      <c r="B39" s="12"/>
      <c r="C39" s="13"/>
      <c r="D39" s="18" t="s">
        <v>11</v>
      </c>
      <c r="E39" s="45"/>
      <c r="F39" s="34"/>
    </row>
    <row r="40" spans="1:6" s="5" customFormat="1" x14ac:dyDescent="0.25">
      <c r="A40" s="84">
        <v>11.3</v>
      </c>
      <c r="B40" s="49" t="s">
        <v>48</v>
      </c>
      <c r="C40" s="50"/>
      <c r="D40" s="51"/>
      <c r="E40" s="52"/>
      <c r="F40" s="53"/>
    </row>
    <row r="41" spans="1:6" s="5" customFormat="1" ht="24" x14ac:dyDescent="0.25">
      <c r="A41" s="21">
        <v>11.300999999999998</v>
      </c>
      <c r="B41" s="54" t="s">
        <v>90</v>
      </c>
      <c r="C41" s="23" t="s">
        <v>3</v>
      </c>
      <c r="D41" s="18">
        <v>1</v>
      </c>
      <c r="E41" s="19"/>
      <c r="F41" s="27"/>
    </row>
    <row r="42" spans="1:6" s="5" customFormat="1" ht="24" x14ac:dyDescent="0.25">
      <c r="A42" s="21">
        <v>11.301999999999998</v>
      </c>
      <c r="B42" s="54" t="s">
        <v>91</v>
      </c>
      <c r="C42" s="23" t="s">
        <v>3</v>
      </c>
      <c r="D42" s="18">
        <v>3</v>
      </c>
      <c r="E42" s="19"/>
      <c r="F42" s="27"/>
    </row>
    <row r="43" spans="1:6" s="5" customFormat="1" ht="24" x14ac:dyDescent="0.25">
      <c r="A43" s="21">
        <v>11.301999999999998</v>
      </c>
      <c r="B43" s="54" t="s">
        <v>124</v>
      </c>
      <c r="C43" s="23" t="s">
        <v>3</v>
      </c>
      <c r="D43" s="18">
        <v>1</v>
      </c>
      <c r="E43" s="19"/>
      <c r="F43" s="27"/>
    </row>
    <row r="44" spans="1:6" s="5" customFormat="1" ht="12" customHeight="1" thickBot="1" x14ac:dyDescent="0.3">
      <c r="A44" s="55">
        <v>11.303999999999997</v>
      </c>
      <c r="B44" s="94" t="s">
        <v>52</v>
      </c>
      <c r="C44" s="57" t="s">
        <v>3</v>
      </c>
      <c r="D44" s="36">
        <v>5</v>
      </c>
      <c r="E44" s="37"/>
      <c r="F44" s="58"/>
    </row>
    <row r="45" spans="1:6" s="5" customFormat="1" ht="24.75" thickTop="1" x14ac:dyDescent="0.25">
      <c r="A45" s="59">
        <v>11.304999999999996</v>
      </c>
      <c r="B45" s="60" t="s">
        <v>53</v>
      </c>
      <c r="C45" s="61" t="s">
        <v>54</v>
      </c>
      <c r="D45" s="51">
        <v>29</v>
      </c>
      <c r="E45" s="62"/>
      <c r="F45" s="63"/>
    </row>
    <row r="46" spans="1:6" s="5" customFormat="1" x14ac:dyDescent="0.25">
      <c r="A46" s="21">
        <v>11.305999999999996</v>
      </c>
      <c r="B46" s="95" t="s">
        <v>55</v>
      </c>
      <c r="C46" s="23" t="s">
        <v>54</v>
      </c>
      <c r="D46" s="18">
        <v>19</v>
      </c>
      <c r="E46" s="19"/>
      <c r="F46" s="27"/>
    </row>
    <row r="47" spans="1:6" s="5" customFormat="1" ht="12" customHeight="1" thickBot="1" x14ac:dyDescent="0.3">
      <c r="A47" s="11" t="s">
        <v>11</v>
      </c>
      <c r="B47" s="47"/>
      <c r="C47" s="23"/>
      <c r="D47" s="36"/>
      <c r="E47" s="48"/>
      <c r="F47" s="27"/>
    </row>
    <row r="48" spans="1:6" s="5" customFormat="1" ht="33.950000000000003" customHeight="1" thickTop="1" thickBot="1" x14ac:dyDescent="0.3">
      <c r="A48" s="11"/>
      <c r="B48" s="12"/>
      <c r="C48" s="143" t="str">
        <f>+B40</f>
        <v>CLIMATISATION</v>
      </c>
      <c r="D48" s="144"/>
      <c r="E48" s="145"/>
      <c r="F48" s="41"/>
    </row>
    <row r="49" spans="1:6" s="5" customFormat="1" ht="15" customHeight="1" thickTop="1" x14ac:dyDescent="0.25">
      <c r="A49" s="17"/>
      <c r="B49" s="12"/>
      <c r="C49" s="13"/>
      <c r="D49" s="14"/>
      <c r="E49" s="43"/>
      <c r="F49" s="20"/>
    </row>
    <row r="50" spans="1:6" s="5" customFormat="1" x14ac:dyDescent="0.25">
      <c r="A50" s="17">
        <v>11.4</v>
      </c>
      <c r="B50" s="46" t="s">
        <v>56</v>
      </c>
      <c r="C50" s="13"/>
      <c r="D50" s="18"/>
      <c r="E50" s="45"/>
      <c r="F50" s="34"/>
    </row>
    <row r="51" spans="1:6" s="5" customFormat="1" ht="12" customHeight="1" x14ac:dyDescent="0.25">
      <c r="A51" s="21">
        <v>11.400999999999998</v>
      </c>
      <c r="B51" s="40" t="s">
        <v>70</v>
      </c>
      <c r="C51" s="23" t="s">
        <v>47</v>
      </c>
      <c r="D51" s="18">
        <v>1</v>
      </c>
      <c r="E51" s="19"/>
      <c r="F51" s="27"/>
    </row>
    <row r="52" spans="1:6" s="5" customFormat="1" ht="12" customHeight="1" x14ac:dyDescent="0.25">
      <c r="A52" s="21">
        <v>11.400999999999998</v>
      </c>
      <c r="B52" s="40" t="s">
        <v>72</v>
      </c>
      <c r="C52" s="23" t="s">
        <v>47</v>
      </c>
      <c r="D52" s="18">
        <v>1</v>
      </c>
      <c r="E52" s="19"/>
      <c r="F52" s="27"/>
    </row>
    <row r="53" spans="1:6" s="5" customFormat="1" ht="12" customHeight="1" x14ac:dyDescent="0.25">
      <c r="A53" s="21">
        <v>11.400999999999998</v>
      </c>
      <c r="B53" s="40" t="s">
        <v>75</v>
      </c>
      <c r="C53" s="23" t="s">
        <v>47</v>
      </c>
      <c r="D53" s="18">
        <v>2</v>
      </c>
      <c r="E53" s="19"/>
      <c r="F53" s="27"/>
    </row>
    <row r="54" spans="1:6" s="5" customFormat="1" ht="12" customHeight="1" x14ac:dyDescent="0.25">
      <c r="A54" s="21">
        <v>11.401999999999997</v>
      </c>
      <c r="B54" s="40" t="s">
        <v>126</v>
      </c>
      <c r="C54" s="23" t="s">
        <v>3</v>
      </c>
      <c r="D54" s="18">
        <v>1</v>
      </c>
      <c r="E54" s="19"/>
      <c r="F54" s="27"/>
    </row>
    <row r="55" spans="1:6" s="5" customFormat="1" ht="12" customHeight="1" x14ac:dyDescent="0.25">
      <c r="A55" s="21">
        <v>11.402999999999997</v>
      </c>
      <c r="B55" s="40" t="s">
        <v>58</v>
      </c>
      <c r="C55" s="23" t="s">
        <v>3</v>
      </c>
      <c r="D55" s="18">
        <v>2</v>
      </c>
      <c r="E55" s="19"/>
      <c r="F55" s="27"/>
    </row>
    <row r="56" spans="1:6" s="5" customFormat="1" ht="12" customHeight="1" x14ac:dyDescent="0.25">
      <c r="A56" s="21">
        <v>11.403999999999996</v>
      </c>
      <c r="B56" s="40" t="s">
        <v>59</v>
      </c>
      <c r="C56" s="23" t="s">
        <v>3</v>
      </c>
      <c r="D56" s="18">
        <v>1</v>
      </c>
      <c r="E56" s="19"/>
      <c r="F56" s="27"/>
    </row>
    <row r="57" spans="1:6" s="5" customFormat="1" ht="12" customHeight="1" x14ac:dyDescent="0.25">
      <c r="A57" s="21">
        <v>11.404999999999996</v>
      </c>
      <c r="B57" s="40" t="s">
        <v>97</v>
      </c>
      <c r="C57" s="23" t="s">
        <v>54</v>
      </c>
      <c r="D57" s="18">
        <v>10</v>
      </c>
      <c r="E57" s="19"/>
      <c r="F57" s="27"/>
    </row>
    <row r="58" spans="1:6" s="5" customFormat="1" ht="12" customHeight="1" x14ac:dyDescent="0.25">
      <c r="A58" s="21">
        <v>11.404999999999996</v>
      </c>
      <c r="B58" s="40" t="s">
        <v>98</v>
      </c>
      <c r="C58" s="23" t="s">
        <v>54</v>
      </c>
      <c r="D58" s="18">
        <v>6</v>
      </c>
      <c r="E58" s="19"/>
      <c r="F58" s="27"/>
    </row>
    <row r="59" spans="1:6" s="5" customFormat="1" ht="12" customHeight="1" x14ac:dyDescent="0.25">
      <c r="A59" s="21">
        <v>11.405999999999995</v>
      </c>
      <c r="B59" s="40" t="s">
        <v>63</v>
      </c>
      <c r="C59" s="23" t="s">
        <v>54</v>
      </c>
      <c r="D59" s="18">
        <v>2</v>
      </c>
      <c r="E59" s="19"/>
      <c r="F59" s="27"/>
    </row>
    <row r="60" spans="1:6" s="5" customFormat="1" ht="12" customHeight="1" x14ac:dyDescent="0.25">
      <c r="A60" s="21">
        <v>11.406999999999995</v>
      </c>
      <c r="B60" s="40" t="s">
        <v>117</v>
      </c>
      <c r="C60" s="23" t="s">
        <v>3</v>
      </c>
      <c r="D60" s="18">
        <v>2</v>
      </c>
      <c r="E60" s="19"/>
      <c r="F60" s="27"/>
    </row>
    <row r="61" spans="1:6" s="5" customFormat="1" ht="12" customHeight="1" x14ac:dyDescent="0.25">
      <c r="A61" s="21">
        <v>11.408999999999994</v>
      </c>
      <c r="B61" s="40" t="s">
        <v>64</v>
      </c>
      <c r="C61" s="23" t="s">
        <v>3</v>
      </c>
      <c r="D61" s="18">
        <v>4</v>
      </c>
      <c r="E61" s="19"/>
      <c r="F61" s="27"/>
    </row>
    <row r="62" spans="1:6" s="5" customFormat="1" ht="12" customHeight="1" x14ac:dyDescent="0.25">
      <c r="A62" s="21">
        <v>11.409999999999993</v>
      </c>
      <c r="B62" s="40" t="s">
        <v>65</v>
      </c>
      <c r="C62" s="23" t="s">
        <v>3</v>
      </c>
      <c r="D62" s="18">
        <v>4</v>
      </c>
      <c r="E62" s="19"/>
      <c r="F62" s="27"/>
    </row>
    <row r="63" spans="1:6" s="5" customFormat="1" ht="12" customHeight="1" thickBot="1" x14ac:dyDescent="0.3">
      <c r="A63" s="11" t="s">
        <v>11</v>
      </c>
      <c r="B63" s="47"/>
      <c r="C63" s="23"/>
      <c r="D63" s="36"/>
      <c r="E63" s="48"/>
      <c r="F63" s="27"/>
    </row>
    <row r="64" spans="1:6" s="5" customFormat="1" ht="33.950000000000003" customHeight="1" thickTop="1" thickBot="1" x14ac:dyDescent="0.3">
      <c r="A64" s="11"/>
      <c r="B64" s="12"/>
      <c r="C64" s="143" t="str">
        <f>+B50</f>
        <v>VENTILATION</v>
      </c>
      <c r="D64" s="144"/>
      <c r="E64" s="145"/>
      <c r="F64" s="41"/>
    </row>
    <row r="65" spans="1:6" s="5" customFormat="1" ht="15" customHeight="1" thickTop="1" thickBot="1" x14ac:dyDescent="0.3">
      <c r="A65" s="101"/>
      <c r="B65" s="102"/>
      <c r="C65" s="103"/>
      <c r="D65" s="92"/>
      <c r="E65" s="110"/>
      <c r="F65" s="105"/>
    </row>
    <row r="66" spans="1:6" s="65" customFormat="1" ht="27.75" customHeight="1" thickTop="1" thickBot="1" x14ac:dyDescent="0.3">
      <c r="A66" s="129" t="s">
        <v>4</v>
      </c>
      <c r="B66" s="130"/>
      <c r="C66" s="130"/>
      <c r="D66" s="130"/>
      <c r="E66" s="131"/>
      <c r="F66" s="64"/>
    </row>
    <row r="67" spans="1:6" s="5" customFormat="1" ht="15.75" thickTop="1" x14ac:dyDescent="0.25">
      <c r="A67" s="42"/>
      <c r="B67" s="42"/>
      <c r="C67" s="1"/>
      <c r="D67" s="66"/>
      <c r="E67" s="67"/>
      <c r="F67" s="68"/>
    </row>
    <row r="68" spans="1:6" s="5" customFormat="1" x14ac:dyDescent="0.25">
      <c r="A68" s="42"/>
      <c r="B68" s="42"/>
      <c r="C68" s="1"/>
      <c r="D68" s="66"/>
      <c r="E68" s="67"/>
      <c r="F68" s="68"/>
    </row>
    <row r="69" spans="1:6" s="39" customFormat="1" ht="12" x14ac:dyDescent="0.2">
      <c r="A69" s="3" t="s">
        <v>12</v>
      </c>
      <c r="B69" s="69"/>
      <c r="D69" s="70"/>
      <c r="E69" s="71"/>
      <c r="F69" s="72"/>
    </row>
    <row r="70" spans="1:6" s="5" customFormat="1" x14ac:dyDescent="0.25">
      <c r="A70" s="42"/>
      <c r="B70" s="42"/>
      <c r="C70" s="1"/>
      <c r="D70" s="66"/>
      <c r="E70" s="67"/>
      <c r="F70" s="68"/>
    </row>
    <row r="71" spans="1:6" s="5" customFormat="1" x14ac:dyDescent="0.25">
      <c r="A71" s="42"/>
      <c r="B71" s="42"/>
      <c r="C71" s="1"/>
      <c r="D71" s="66"/>
      <c r="E71" s="67"/>
      <c r="F71" s="68"/>
    </row>
    <row r="72" spans="1:6" s="5" customFormat="1" x14ac:dyDescent="0.25">
      <c r="A72" s="42"/>
      <c r="B72" s="42"/>
      <c r="C72" s="1"/>
      <c r="D72" s="66"/>
      <c r="E72" s="67"/>
      <c r="F72" s="68"/>
    </row>
    <row r="73" spans="1:6" x14ac:dyDescent="0.25">
      <c r="E73" s="74"/>
      <c r="F73" s="75"/>
    </row>
    <row r="74" spans="1:6" x14ac:dyDescent="0.25">
      <c r="E74" s="74"/>
      <c r="F74" s="75"/>
    </row>
    <row r="75" spans="1:6" x14ac:dyDescent="0.25">
      <c r="E75" s="74"/>
      <c r="F75" s="75"/>
    </row>
    <row r="76" spans="1:6" x14ac:dyDescent="0.25">
      <c r="E76" s="74"/>
      <c r="F76" s="75"/>
    </row>
    <row r="77" spans="1:6" x14ac:dyDescent="0.25">
      <c r="E77" s="74"/>
      <c r="F77" s="75"/>
    </row>
    <row r="78" spans="1:6" x14ac:dyDescent="0.25">
      <c r="E78" s="74"/>
      <c r="F78" s="75"/>
    </row>
    <row r="79" spans="1:6" x14ac:dyDescent="0.25">
      <c r="E79" s="74"/>
      <c r="F79" s="75"/>
    </row>
    <row r="80" spans="1:6" x14ac:dyDescent="0.25">
      <c r="E80" s="74"/>
      <c r="F80" s="75"/>
    </row>
    <row r="81" spans="5:6" x14ac:dyDescent="0.25">
      <c r="E81" s="74"/>
      <c r="F81" s="75"/>
    </row>
    <row r="82" spans="5:6" x14ac:dyDescent="0.25">
      <c r="E82" s="74"/>
      <c r="F82" s="75"/>
    </row>
    <row r="83" spans="5:6" x14ac:dyDescent="0.25">
      <c r="E83" s="74"/>
      <c r="F83" s="75"/>
    </row>
    <row r="84" spans="5:6" x14ac:dyDescent="0.25">
      <c r="E84" s="74"/>
      <c r="F84" s="75"/>
    </row>
    <row r="85" spans="5:6" x14ac:dyDescent="0.25">
      <c r="E85" s="74"/>
      <c r="F85" s="75"/>
    </row>
    <row r="86" spans="5:6" x14ac:dyDescent="0.25">
      <c r="E86" s="74"/>
      <c r="F86" s="75"/>
    </row>
    <row r="87" spans="5:6" x14ac:dyDescent="0.25">
      <c r="E87" s="74"/>
      <c r="F87" s="75"/>
    </row>
    <row r="88" spans="5:6" x14ac:dyDescent="0.25">
      <c r="E88" s="74"/>
      <c r="F88" s="75"/>
    </row>
    <row r="89" spans="5:6" x14ac:dyDescent="0.25">
      <c r="E89" s="74"/>
      <c r="F89" s="75"/>
    </row>
    <row r="90" spans="5:6" x14ac:dyDescent="0.25">
      <c r="E90" s="74"/>
      <c r="F90" s="75"/>
    </row>
    <row r="91" spans="5:6" x14ac:dyDescent="0.25">
      <c r="E91" s="74"/>
      <c r="F91" s="75"/>
    </row>
    <row r="92" spans="5:6" x14ac:dyDescent="0.25">
      <c r="E92" s="74"/>
      <c r="F92" s="75"/>
    </row>
    <row r="93" spans="5:6" x14ac:dyDescent="0.25">
      <c r="E93" s="74"/>
      <c r="F93" s="75"/>
    </row>
    <row r="94" spans="5:6" x14ac:dyDescent="0.25">
      <c r="E94" s="74"/>
      <c r="F94" s="75"/>
    </row>
    <row r="95" spans="5:6" x14ac:dyDescent="0.25">
      <c r="E95" s="74"/>
      <c r="F95" s="75"/>
    </row>
    <row r="96" spans="5:6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  <row r="244" spans="5:6" x14ac:dyDescent="0.25">
      <c r="E244" s="74"/>
      <c r="F244" s="75"/>
    </row>
    <row r="245" spans="5:6" x14ac:dyDescent="0.25">
      <c r="E245" s="74"/>
      <c r="F245" s="75"/>
    </row>
    <row r="246" spans="5:6" x14ac:dyDescent="0.25">
      <c r="E246" s="74"/>
      <c r="F246" s="75"/>
    </row>
    <row r="247" spans="5:6" x14ac:dyDescent="0.25">
      <c r="E247" s="74"/>
      <c r="F247" s="75"/>
    </row>
    <row r="248" spans="5:6" x14ac:dyDescent="0.25">
      <c r="E248" s="74"/>
      <c r="F248" s="75"/>
    </row>
    <row r="249" spans="5:6" x14ac:dyDescent="0.25">
      <c r="E249" s="74"/>
      <c r="F249" s="75"/>
    </row>
    <row r="250" spans="5:6" x14ac:dyDescent="0.25">
      <c r="E250" s="74"/>
      <c r="F250" s="75"/>
    </row>
    <row r="251" spans="5:6" x14ac:dyDescent="0.25">
      <c r="E251" s="74"/>
      <c r="F251" s="75"/>
    </row>
  </sheetData>
  <mergeCells count="11">
    <mergeCell ref="C32:E32"/>
    <mergeCell ref="B34:B38"/>
    <mergeCell ref="C48:E48"/>
    <mergeCell ref="C64:E64"/>
    <mergeCell ref="A66:E66"/>
    <mergeCell ref="E9:F9"/>
    <mergeCell ref="A1:F1"/>
    <mergeCell ref="A2:F2"/>
    <mergeCell ref="A3:F3"/>
    <mergeCell ref="A4:F4"/>
    <mergeCell ref="E8:F8"/>
  </mergeCells>
  <conditionalFormatting sqref="E10:E11">
    <cfRule type="cellIs" dxfId="29" priority="1" operator="equal">
      <formula>0</formula>
    </cfRule>
  </conditionalFormatting>
  <conditionalFormatting sqref="E41:E46">
    <cfRule type="cellIs" dxfId="28" priority="2" operator="equal">
      <formula>0</formula>
    </cfRule>
  </conditionalFormatting>
  <conditionalFormatting sqref="E51:E62">
    <cfRule type="cellIs" dxfId="27" priority="3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5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4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62DEC-E1A7-4FDB-8625-489CCF6F2457}">
  <sheetPr>
    <pageSetUpPr fitToPage="1"/>
  </sheetPr>
  <dimension ref="A1:J258"/>
  <sheetViews>
    <sheetView topLeftCell="A29" zoomScaleNormal="100" zoomScaleSheetLayoutView="100" workbookViewId="0">
      <selection activeCell="M42" sqref="L42:M42"/>
    </sheetView>
  </sheetViews>
  <sheetFormatPr baseColWidth="10" defaultRowHeight="15" x14ac:dyDescent="0.25"/>
  <cols>
    <col min="1" max="1" width="7.7109375" style="73" customWidth="1"/>
    <col min="2" max="2" width="46.7109375" style="42" customWidth="1"/>
    <col min="3" max="3" width="4.7109375" style="1" customWidth="1"/>
    <col min="4" max="4" width="11.7109375" style="66" customWidth="1"/>
    <col min="5" max="5" width="12.7109375" style="2" customWidth="1"/>
    <col min="6" max="6" width="17.7109375" style="76" customWidth="1"/>
  </cols>
  <sheetData>
    <row r="1" spans="1:10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10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10" ht="32.25" customHeight="1" thickTop="1" thickBot="1" x14ac:dyDescent="0.3">
      <c r="A3" s="135" t="s">
        <v>139</v>
      </c>
      <c r="B3" s="136"/>
      <c r="C3" s="136"/>
      <c r="D3" s="136"/>
      <c r="E3" s="136"/>
      <c r="F3" s="137"/>
    </row>
    <row r="4" spans="1:10" ht="31.5" customHeight="1" thickTop="1" thickBot="1" x14ac:dyDescent="0.3">
      <c r="A4" s="170" t="s">
        <v>10</v>
      </c>
      <c r="B4" s="171"/>
      <c r="C4" s="171"/>
      <c r="D4" s="171"/>
      <c r="E4" s="171"/>
      <c r="F4" s="172"/>
      <c r="G4" s="5"/>
      <c r="H4" s="5"/>
      <c r="I4" s="5"/>
      <c r="J4" s="5"/>
    </row>
    <row r="5" spans="1:10" s="5" customFormat="1" ht="25.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0" s="5" customFormat="1" ht="15.75" thickTop="1" x14ac:dyDescent="0.25">
      <c r="A6" s="11"/>
      <c r="B6" s="12"/>
      <c r="C6" s="13"/>
      <c r="D6" s="14"/>
      <c r="E6" s="15"/>
      <c r="F6" s="16"/>
    </row>
    <row r="7" spans="1:10" s="5" customFormat="1" x14ac:dyDescent="0.25">
      <c r="A7" s="17">
        <v>11.1</v>
      </c>
      <c r="B7" s="12" t="s">
        <v>19</v>
      </c>
      <c r="C7" s="13"/>
      <c r="D7" s="18"/>
      <c r="E7" s="19"/>
      <c r="F7" s="20"/>
    </row>
    <row r="8" spans="1:10" x14ac:dyDescent="0.25">
      <c r="A8" s="21">
        <f>+A7+0.001</f>
        <v>11.100999999999999</v>
      </c>
      <c r="B8" s="22" t="s">
        <v>20</v>
      </c>
      <c r="C8" s="23"/>
      <c r="D8" s="24">
        <v>1</v>
      </c>
      <c r="E8" s="141" t="s">
        <v>21</v>
      </c>
      <c r="F8" s="142"/>
    </row>
    <row r="9" spans="1:10" ht="24" x14ac:dyDescent="0.25">
      <c r="A9" s="21">
        <f>+A8+0.001</f>
        <v>11.101999999999999</v>
      </c>
      <c r="B9" s="22" t="s">
        <v>22</v>
      </c>
      <c r="C9" s="23"/>
      <c r="D9" s="24">
        <v>1</v>
      </c>
      <c r="E9" s="141" t="s">
        <v>23</v>
      </c>
      <c r="F9" s="142"/>
    </row>
    <row r="10" spans="1:10" x14ac:dyDescent="0.25">
      <c r="A10" s="21">
        <f>+A9+0.001</f>
        <v>11.102999999999998</v>
      </c>
      <c r="B10" s="25" t="s">
        <v>24</v>
      </c>
      <c r="C10" s="23"/>
      <c r="D10" s="26">
        <v>1</v>
      </c>
      <c r="E10" s="19"/>
      <c r="F10" s="27"/>
    </row>
    <row r="11" spans="1:10" s="5" customFormat="1" x14ac:dyDescent="0.25">
      <c r="A11" s="21"/>
      <c r="B11" s="25"/>
      <c r="C11" s="29"/>
      <c r="D11" s="30"/>
      <c r="E11" s="28"/>
      <c r="F11" s="80"/>
    </row>
    <row r="12" spans="1:10" ht="12" customHeight="1" x14ac:dyDescent="0.25">
      <c r="A12" s="11"/>
      <c r="B12" s="32" t="s">
        <v>26</v>
      </c>
      <c r="C12" s="33"/>
      <c r="D12" s="24"/>
      <c r="E12" s="28"/>
      <c r="F12" s="80"/>
    </row>
    <row r="13" spans="1:10" ht="12" customHeight="1" x14ac:dyDescent="0.25">
      <c r="A13" s="11"/>
      <c r="B13" s="32" t="s">
        <v>27</v>
      </c>
      <c r="C13" s="33"/>
      <c r="D13" s="24"/>
      <c r="E13" s="28"/>
      <c r="F13" s="80"/>
    </row>
    <row r="14" spans="1:10" ht="12" customHeight="1" x14ac:dyDescent="0.25">
      <c r="A14" s="11"/>
      <c r="B14" s="32" t="s">
        <v>28</v>
      </c>
      <c r="C14" s="33"/>
      <c r="D14" s="24"/>
      <c r="E14" s="28"/>
      <c r="F14" s="80"/>
    </row>
    <row r="15" spans="1:10" ht="12" customHeight="1" x14ac:dyDescent="0.25">
      <c r="A15" s="11"/>
      <c r="B15" s="32" t="s">
        <v>29</v>
      </c>
      <c r="C15" s="13"/>
      <c r="D15" s="18"/>
      <c r="E15" s="19"/>
      <c r="F15" s="20"/>
    </row>
    <row r="16" spans="1:10" ht="12" customHeight="1" x14ac:dyDescent="0.25">
      <c r="A16" s="11"/>
      <c r="B16" s="32" t="s">
        <v>30</v>
      </c>
      <c r="C16" s="33"/>
      <c r="D16" s="24"/>
      <c r="E16" s="28"/>
      <c r="F16" s="80"/>
    </row>
    <row r="17" spans="1:6" ht="12" customHeight="1" x14ac:dyDescent="0.25">
      <c r="A17" s="11"/>
      <c r="B17" s="32" t="s">
        <v>31</v>
      </c>
      <c r="C17" s="33"/>
      <c r="D17" s="24"/>
      <c r="E17" s="28"/>
      <c r="F17" s="80"/>
    </row>
    <row r="18" spans="1:6" ht="12" customHeight="1" x14ac:dyDescent="0.25">
      <c r="A18" s="11"/>
      <c r="B18" s="32" t="s">
        <v>32</v>
      </c>
      <c r="C18" s="33"/>
      <c r="D18" s="24"/>
      <c r="E18" s="28"/>
      <c r="F18" s="80"/>
    </row>
    <row r="19" spans="1:6" ht="12" customHeight="1" x14ac:dyDescent="0.25">
      <c r="A19" s="11"/>
      <c r="B19" s="32" t="s">
        <v>33</v>
      </c>
      <c r="C19" s="33"/>
      <c r="D19" s="24"/>
      <c r="E19" s="28"/>
      <c r="F19" s="80"/>
    </row>
    <row r="20" spans="1:6" ht="12" customHeight="1" x14ac:dyDescent="0.25">
      <c r="A20" s="11"/>
      <c r="B20" s="32" t="s">
        <v>34</v>
      </c>
      <c r="C20" s="33"/>
      <c r="D20" s="24"/>
      <c r="E20" s="28"/>
      <c r="F20" s="80"/>
    </row>
    <row r="21" spans="1:6" ht="12" customHeight="1" x14ac:dyDescent="0.25">
      <c r="A21" s="11"/>
      <c r="B21" s="32" t="s">
        <v>35</v>
      </c>
      <c r="C21" s="33"/>
      <c r="D21" s="24"/>
      <c r="E21" s="28"/>
      <c r="F21" s="80"/>
    </row>
    <row r="22" spans="1:6" ht="12" customHeight="1" x14ac:dyDescent="0.25">
      <c r="A22" s="11"/>
      <c r="B22" s="32" t="s">
        <v>36</v>
      </c>
      <c r="C22" s="33"/>
      <c r="D22" s="24"/>
      <c r="E22" s="28"/>
      <c r="F22" s="80"/>
    </row>
    <row r="23" spans="1:6" ht="12" customHeight="1" x14ac:dyDescent="0.25">
      <c r="A23" s="11"/>
      <c r="B23" s="32" t="s">
        <v>37</v>
      </c>
      <c r="C23" s="33"/>
      <c r="D23" s="24"/>
      <c r="E23" s="28"/>
      <c r="F23" s="80"/>
    </row>
    <row r="24" spans="1:6" ht="12" customHeight="1" x14ac:dyDescent="0.25">
      <c r="A24" s="11"/>
      <c r="B24" s="32" t="s">
        <v>38</v>
      </c>
      <c r="C24" s="33"/>
      <c r="D24" s="24"/>
      <c r="E24" s="28"/>
      <c r="F24" s="80"/>
    </row>
    <row r="25" spans="1:6" ht="12" customHeight="1" x14ac:dyDescent="0.25">
      <c r="A25" s="11"/>
      <c r="B25" s="32" t="s">
        <v>39</v>
      </c>
      <c r="C25" s="33"/>
      <c r="D25" s="24"/>
      <c r="E25" s="28"/>
      <c r="F25" s="80"/>
    </row>
    <row r="26" spans="1:6" ht="12" customHeight="1" x14ac:dyDescent="0.25">
      <c r="A26" s="11"/>
      <c r="B26" s="32" t="s">
        <v>40</v>
      </c>
      <c r="C26" s="33"/>
      <c r="D26" s="24"/>
      <c r="E26" s="28"/>
      <c r="F26" s="80"/>
    </row>
    <row r="27" spans="1:6" ht="12" customHeight="1" x14ac:dyDescent="0.25">
      <c r="A27" s="11"/>
      <c r="B27" s="32" t="s">
        <v>41</v>
      </c>
      <c r="C27" s="33"/>
      <c r="D27" s="24"/>
      <c r="E27" s="28"/>
      <c r="F27" s="80"/>
    </row>
    <row r="28" spans="1:6" ht="12" customHeight="1" x14ac:dyDescent="0.25">
      <c r="A28" s="11"/>
      <c r="B28" s="32" t="s">
        <v>42</v>
      </c>
      <c r="C28" s="33"/>
      <c r="D28" s="24"/>
      <c r="E28" s="28"/>
      <c r="F28" s="80"/>
    </row>
    <row r="29" spans="1:6" ht="12" customHeight="1" x14ac:dyDescent="0.25">
      <c r="A29" s="11"/>
      <c r="B29" s="32" t="s">
        <v>43</v>
      </c>
      <c r="C29" s="33"/>
      <c r="D29" s="24"/>
      <c r="E29" s="28"/>
      <c r="F29" s="80"/>
    </row>
    <row r="30" spans="1:6" s="39" customFormat="1" ht="12.75" thickBot="1" x14ac:dyDescent="0.25">
      <c r="A30" s="21"/>
      <c r="B30" s="35"/>
      <c r="C30" s="29"/>
      <c r="D30" s="36"/>
      <c r="E30" s="37"/>
      <c r="F30" s="82"/>
    </row>
    <row r="31" spans="1:6" s="5" customFormat="1" ht="27" customHeight="1" thickTop="1" thickBot="1" x14ac:dyDescent="0.3">
      <c r="A31" s="17"/>
      <c r="B31" s="40"/>
      <c r="C31" s="143" t="str">
        <f>+B7</f>
        <v>TRAVAUX PRELIMINAIRES</v>
      </c>
      <c r="D31" s="144"/>
      <c r="E31" s="145"/>
      <c r="F31" s="41"/>
    </row>
    <row r="32" spans="1:6" s="5" customFormat="1" ht="16.5" thickTop="1" thickBot="1" x14ac:dyDescent="0.3">
      <c r="A32" s="11"/>
      <c r="B32" s="42"/>
      <c r="C32" s="13"/>
      <c r="D32" s="14"/>
      <c r="E32" s="43"/>
      <c r="F32" s="20"/>
    </row>
    <row r="33" spans="1:6" s="5" customFormat="1" ht="15.75" customHeight="1" thickTop="1" x14ac:dyDescent="0.25">
      <c r="A33" s="11"/>
      <c r="B33" s="146" t="s">
        <v>44</v>
      </c>
      <c r="C33" s="13"/>
      <c r="D33" s="18"/>
      <c r="E33" s="44"/>
      <c r="F33" s="20"/>
    </row>
    <row r="34" spans="1:6" s="5" customFormat="1" x14ac:dyDescent="0.25">
      <c r="A34" s="11"/>
      <c r="B34" s="147"/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 t="s">
        <v>11</v>
      </c>
      <c r="B36" s="147"/>
      <c r="C36" s="13"/>
      <c r="D36" s="18"/>
      <c r="E36" s="44"/>
      <c r="F36" s="20"/>
    </row>
    <row r="37" spans="1:6" s="5" customFormat="1" ht="15.75" thickBot="1" x14ac:dyDescent="0.3">
      <c r="A37" s="11"/>
      <c r="B37" s="148"/>
      <c r="C37" s="13"/>
      <c r="D37" s="18"/>
      <c r="E37" s="44"/>
      <c r="F37" s="20"/>
    </row>
    <row r="38" spans="1:6" s="5" customFormat="1" ht="15.75" thickTop="1" x14ac:dyDescent="0.25">
      <c r="A38" s="11"/>
      <c r="B38" s="12"/>
      <c r="C38" s="13"/>
      <c r="D38" s="18" t="s">
        <v>11</v>
      </c>
      <c r="E38" s="45"/>
      <c r="F38" s="34"/>
    </row>
    <row r="39" spans="1:6" s="5" customFormat="1" x14ac:dyDescent="0.25">
      <c r="A39" s="17">
        <v>11.2</v>
      </c>
      <c r="B39" s="111" t="str">
        <f>[1]BASE!B3</f>
        <v>DÉPOSE DES INSTALLATIONS EXISTANTES</v>
      </c>
      <c r="C39" s="13"/>
      <c r="D39" s="18"/>
      <c r="E39" s="45"/>
      <c r="F39" s="34"/>
    </row>
    <row r="40" spans="1:6" s="5" customFormat="1" ht="24" x14ac:dyDescent="0.25">
      <c r="A40" s="21">
        <v>11.200999999999999</v>
      </c>
      <c r="B40" s="22" t="str">
        <f>[1]BASE!B4</f>
        <v>Dépose des installations de climatisation/ventilation existantes</v>
      </c>
      <c r="C40" s="23" t="s">
        <v>47</v>
      </c>
      <c r="D40" s="18">
        <v>1</v>
      </c>
      <c r="E40" s="19"/>
      <c r="F40" s="27"/>
    </row>
    <row r="41" spans="1:6" s="5" customFormat="1" ht="12" customHeight="1" thickBot="1" x14ac:dyDescent="0.3">
      <c r="A41" s="11" t="s">
        <v>11</v>
      </c>
      <c r="B41" s="47"/>
      <c r="C41" s="23"/>
      <c r="D41" s="36"/>
      <c r="E41" s="48"/>
      <c r="F41" s="27"/>
    </row>
    <row r="42" spans="1:6" s="5" customFormat="1" ht="33.950000000000003" customHeight="1" thickTop="1" thickBot="1" x14ac:dyDescent="0.3">
      <c r="A42" s="11"/>
      <c r="B42" s="12"/>
      <c r="C42" s="143" t="str">
        <f>+B39</f>
        <v>DÉPOSE DES INSTALLATIONS EXISTANTES</v>
      </c>
      <c r="D42" s="144"/>
      <c r="E42" s="145"/>
      <c r="F42" s="41"/>
    </row>
    <row r="43" spans="1:6" s="5" customFormat="1" ht="15" customHeight="1" thickTop="1" x14ac:dyDescent="0.25">
      <c r="A43" s="17"/>
      <c r="B43" s="12"/>
      <c r="C43" s="13"/>
      <c r="D43" s="14"/>
      <c r="E43" s="43"/>
      <c r="F43" s="20"/>
    </row>
    <row r="44" spans="1:6" s="5" customFormat="1" x14ac:dyDescent="0.25">
      <c r="A44" s="84">
        <v>11.299999999999999</v>
      </c>
      <c r="B44" s="112" t="str">
        <f>[1]BASE!B5</f>
        <v>CLIMATISATION</v>
      </c>
      <c r="C44" s="50"/>
      <c r="D44" s="51"/>
      <c r="E44" s="52"/>
      <c r="F44" s="53"/>
    </row>
    <row r="45" spans="1:6" s="117" customFormat="1" ht="24" x14ac:dyDescent="0.25">
      <c r="A45" s="113">
        <v>11.300999999999998</v>
      </c>
      <c r="B45" s="85" t="str">
        <f>[1]BASE!B8</f>
        <v>Monosplit 5,00 kW - Cassette 4 voies standard y/c support UI</v>
      </c>
      <c r="C45" s="114" t="s">
        <v>3</v>
      </c>
      <c r="D45" s="115">
        <f>[1]BASE!L8</f>
        <v>1</v>
      </c>
      <c r="E45" s="19"/>
      <c r="F45" s="116"/>
    </row>
    <row r="46" spans="1:6" s="117" customFormat="1" ht="24" x14ac:dyDescent="0.25">
      <c r="A46" s="113">
        <v>11.301999999999998</v>
      </c>
      <c r="B46" s="85" t="str">
        <f>[1]BASE!B9</f>
        <v>Monosplit 5,00 kW - Cassette 4 voies compact y/c support UI</v>
      </c>
      <c r="C46" s="114" t="s">
        <v>3</v>
      </c>
      <c r="D46" s="115">
        <f>[1]BASE!L9</f>
        <v>1</v>
      </c>
      <c r="E46" s="19"/>
      <c r="F46" s="116"/>
    </row>
    <row r="47" spans="1:6" s="117" customFormat="1" ht="24.75" thickBot="1" x14ac:dyDescent="0.3">
      <c r="A47" s="118">
        <v>11.301999999999998</v>
      </c>
      <c r="B47" s="86" t="str">
        <f>[1]BASE!B10</f>
        <v>Monosplit 3,60 kW - Cassette 4 voies compact y/c support UI</v>
      </c>
      <c r="C47" s="119" t="s">
        <v>3</v>
      </c>
      <c r="D47" s="120">
        <f>[1]BASE!L10</f>
        <v>2</v>
      </c>
      <c r="E47" s="37"/>
      <c r="F47" s="121"/>
    </row>
    <row r="48" spans="1:6" s="117" customFormat="1" ht="24.75" thickTop="1" x14ac:dyDescent="0.25">
      <c r="A48" s="122">
        <v>11.301999999999998</v>
      </c>
      <c r="B48" s="87" t="str">
        <f>[1]BASE!B11</f>
        <v>Monosplit 2,50 kW - Cassette 4 voies compact y/c support UI</v>
      </c>
      <c r="C48" s="123" t="s">
        <v>3</v>
      </c>
      <c r="D48" s="124">
        <f>[1]BASE!L11</f>
        <v>2</v>
      </c>
      <c r="E48" s="62"/>
      <c r="F48" s="125"/>
    </row>
    <row r="49" spans="1:6" s="117" customFormat="1" x14ac:dyDescent="0.25">
      <c r="A49" s="113">
        <v>11.303999999999997</v>
      </c>
      <c r="B49" s="85" t="str">
        <f>[1]BASE!B15</f>
        <v>Support muraux type équerres</v>
      </c>
      <c r="C49" s="114" t="s">
        <v>3</v>
      </c>
      <c r="D49" s="115">
        <f>[1]BASE!L15</f>
        <v>6</v>
      </c>
      <c r="E49" s="19"/>
      <c r="F49" s="116"/>
    </row>
    <row r="50" spans="1:6" s="117" customFormat="1" ht="24" x14ac:dyDescent="0.25">
      <c r="A50" s="113">
        <v>11.304999999999996</v>
      </c>
      <c r="B50" s="85" t="str">
        <f>[1]BASE!B16</f>
        <v xml:space="preserve">Liaisons frigorifiques y/c calorifuge, supports, goulottes, etc. </v>
      </c>
      <c r="C50" s="114" t="s">
        <v>54</v>
      </c>
      <c r="D50" s="115">
        <f>[1]BASE!L16</f>
        <v>38</v>
      </c>
      <c r="E50" s="19"/>
      <c r="F50" s="116"/>
    </row>
    <row r="51" spans="1:6" s="117" customFormat="1" x14ac:dyDescent="0.25">
      <c r="A51" s="113">
        <v>11.305999999999996</v>
      </c>
      <c r="B51" s="85" t="str">
        <f>[1]BASE!B17</f>
        <v>Réseaux condensats - PVC Ø32 isolé, y/c raccordement</v>
      </c>
      <c r="C51" s="114" t="s">
        <v>54</v>
      </c>
      <c r="D51" s="115">
        <f>[1]BASE!L17</f>
        <v>32</v>
      </c>
      <c r="E51" s="19"/>
      <c r="F51" s="116"/>
    </row>
    <row r="52" spans="1:6" s="5" customFormat="1" ht="12" customHeight="1" thickBot="1" x14ac:dyDescent="0.3">
      <c r="A52" s="11" t="s">
        <v>11</v>
      </c>
      <c r="B52" s="47"/>
      <c r="C52" s="23"/>
      <c r="D52" s="36"/>
      <c r="E52" s="48"/>
      <c r="F52" s="27"/>
    </row>
    <row r="53" spans="1:6" s="5" customFormat="1" ht="33.950000000000003" customHeight="1" thickTop="1" thickBot="1" x14ac:dyDescent="0.3">
      <c r="A53" s="11"/>
      <c r="B53" s="12"/>
      <c r="C53" s="143" t="str">
        <f>+B44</f>
        <v>CLIMATISATION</v>
      </c>
      <c r="D53" s="144"/>
      <c r="E53" s="145"/>
      <c r="F53" s="41"/>
    </row>
    <row r="54" spans="1:6" s="5" customFormat="1" ht="15" customHeight="1" thickTop="1" x14ac:dyDescent="0.25">
      <c r="A54" s="17"/>
      <c r="B54" s="12"/>
      <c r="C54" s="13"/>
      <c r="D54" s="14"/>
      <c r="E54" s="43"/>
      <c r="F54" s="20"/>
    </row>
    <row r="55" spans="1:6" s="5" customFormat="1" x14ac:dyDescent="0.25">
      <c r="A55" s="17">
        <v>11.399999999999999</v>
      </c>
      <c r="B55" s="111" t="s">
        <v>56</v>
      </c>
      <c r="C55" s="13"/>
      <c r="D55" s="18"/>
      <c r="E55" s="45"/>
      <c r="F55" s="34"/>
    </row>
    <row r="56" spans="1:6" s="5" customFormat="1" x14ac:dyDescent="0.25">
      <c r="A56" s="21">
        <v>11.401999999999997</v>
      </c>
      <c r="B56" s="40" t="s">
        <v>57</v>
      </c>
      <c r="C56" s="23" t="s">
        <v>3</v>
      </c>
      <c r="D56" s="18">
        <f>[1]BASE!L27</f>
        <v>1</v>
      </c>
      <c r="E56" s="19"/>
      <c r="F56" s="27"/>
    </row>
    <row r="57" spans="1:6" s="5" customFormat="1" ht="12" customHeight="1" x14ac:dyDescent="0.25">
      <c r="A57" s="21">
        <v>11.401999999999997</v>
      </c>
      <c r="B57" s="40" t="s">
        <v>131</v>
      </c>
      <c r="C57" s="23" t="s">
        <v>3</v>
      </c>
      <c r="D57" s="18">
        <f>[1]BASE!L28</f>
        <v>1</v>
      </c>
      <c r="E57" s="19"/>
      <c r="F57" s="27"/>
    </row>
    <row r="58" spans="1:6" s="5" customFormat="1" ht="12" customHeight="1" x14ac:dyDescent="0.25">
      <c r="A58" s="21">
        <v>11.401999999999997</v>
      </c>
      <c r="B58" s="40" t="s">
        <v>92</v>
      </c>
      <c r="C58" s="23" t="s">
        <v>3</v>
      </c>
      <c r="D58" s="18">
        <f>[1]BASE!L30</f>
        <v>1</v>
      </c>
      <c r="E58" s="19"/>
      <c r="F58" s="27"/>
    </row>
    <row r="59" spans="1:6" s="5" customFormat="1" ht="12" customHeight="1" x14ac:dyDescent="0.25">
      <c r="A59" s="21">
        <v>11.402999999999997</v>
      </c>
      <c r="B59" s="40" t="s">
        <v>58</v>
      </c>
      <c r="C59" s="23" t="s">
        <v>3</v>
      </c>
      <c r="D59" s="18">
        <f>[1]BASE!L31</f>
        <v>1</v>
      </c>
      <c r="E59" s="19"/>
      <c r="F59" s="27"/>
    </row>
    <row r="60" spans="1:6" s="5" customFormat="1" ht="12" customHeight="1" x14ac:dyDescent="0.25">
      <c r="A60" s="21">
        <v>11.403999999999996</v>
      </c>
      <c r="B60" s="40" t="s">
        <v>59</v>
      </c>
      <c r="C60" s="23" t="s">
        <v>3</v>
      </c>
      <c r="D60" s="18">
        <f>[1]BASE!L34</f>
        <v>2</v>
      </c>
      <c r="E60" s="19"/>
      <c r="F60" s="27"/>
    </row>
    <row r="61" spans="1:6" s="5" customFormat="1" ht="12" customHeight="1" x14ac:dyDescent="0.25">
      <c r="A61" s="21">
        <v>11.404999999999996</v>
      </c>
      <c r="B61" s="40" t="s">
        <v>95</v>
      </c>
      <c r="C61" s="23" t="s">
        <v>54</v>
      </c>
      <c r="D61" s="18">
        <f>[1]BASE!L37</f>
        <v>11</v>
      </c>
      <c r="E61" s="19"/>
      <c r="F61" s="27"/>
    </row>
    <row r="62" spans="1:6" s="5" customFormat="1" ht="12" customHeight="1" x14ac:dyDescent="0.25">
      <c r="A62" s="21">
        <v>11.404999999999996</v>
      </c>
      <c r="B62" s="40" t="s">
        <v>96</v>
      </c>
      <c r="C62" s="23" t="s">
        <v>54</v>
      </c>
      <c r="D62" s="18">
        <f>[1]BASE!L38</f>
        <v>12</v>
      </c>
      <c r="E62" s="19"/>
      <c r="F62" s="27"/>
    </row>
    <row r="63" spans="1:6" s="5" customFormat="1" ht="12" customHeight="1" x14ac:dyDescent="0.25">
      <c r="A63" s="21">
        <v>11.404999999999996</v>
      </c>
      <c r="B63" s="40" t="s">
        <v>97</v>
      </c>
      <c r="C63" s="23" t="s">
        <v>54</v>
      </c>
      <c r="D63" s="18">
        <f>[1]BASE!L39</f>
        <v>9</v>
      </c>
      <c r="E63" s="19"/>
      <c r="F63" s="27"/>
    </row>
    <row r="64" spans="1:6" s="5" customFormat="1" ht="12" customHeight="1" x14ac:dyDescent="0.25">
      <c r="A64" s="21">
        <v>11.404999999999996</v>
      </c>
      <c r="B64" s="40" t="s">
        <v>98</v>
      </c>
      <c r="C64" s="23" t="s">
        <v>54</v>
      </c>
      <c r="D64" s="18">
        <f>[1]BASE!L40</f>
        <v>34</v>
      </c>
      <c r="E64" s="19"/>
      <c r="F64" s="27"/>
    </row>
    <row r="65" spans="1:6" s="5" customFormat="1" ht="12" customHeight="1" x14ac:dyDescent="0.25">
      <c r="A65" s="21">
        <v>11.405999999999995</v>
      </c>
      <c r="B65" s="40" t="s">
        <v>63</v>
      </c>
      <c r="C65" s="23" t="s">
        <v>54</v>
      </c>
      <c r="D65" s="18">
        <f>[1]BASE!L42</f>
        <v>6</v>
      </c>
      <c r="E65" s="19"/>
      <c r="F65" s="27"/>
    </row>
    <row r="66" spans="1:6" s="5" customFormat="1" ht="12" customHeight="1" x14ac:dyDescent="0.25">
      <c r="A66" s="21">
        <v>11.405999999999995</v>
      </c>
      <c r="B66" s="40" t="s">
        <v>79</v>
      </c>
      <c r="C66" s="23" t="s">
        <v>54</v>
      </c>
      <c r="D66" s="18">
        <f>[1]BASE!L43</f>
        <v>2</v>
      </c>
      <c r="E66" s="19"/>
      <c r="F66" s="27"/>
    </row>
    <row r="67" spans="1:6" s="5" customFormat="1" ht="12" customHeight="1" x14ac:dyDescent="0.25">
      <c r="A67" s="21">
        <v>11.408999999999994</v>
      </c>
      <c r="B67" s="40" t="s">
        <v>64</v>
      </c>
      <c r="C67" s="23" t="s">
        <v>3</v>
      </c>
      <c r="D67" s="18">
        <f>[1]BASE!L51</f>
        <v>9</v>
      </c>
      <c r="E67" s="19"/>
      <c r="F67" s="27"/>
    </row>
    <row r="68" spans="1:6" s="5" customFormat="1" ht="12" customHeight="1" x14ac:dyDescent="0.25">
      <c r="A68" s="21">
        <v>11.409999999999993</v>
      </c>
      <c r="B68" s="40" t="s">
        <v>65</v>
      </c>
      <c r="C68" s="23" t="s">
        <v>3</v>
      </c>
      <c r="D68" s="18">
        <f>[1]BASE!L53</f>
        <v>9</v>
      </c>
      <c r="E68" s="19"/>
      <c r="F68" s="27"/>
    </row>
    <row r="69" spans="1:6" s="5" customFormat="1" ht="12" customHeight="1" x14ac:dyDescent="0.25">
      <c r="A69" s="21">
        <v>11.410999999999992</v>
      </c>
      <c r="B69" s="40" t="s">
        <v>84</v>
      </c>
      <c r="C69" s="23" t="s">
        <v>3</v>
      </c>
      <c r="D69" s="18">
        <f>[1]BASE!L54</f>
        <v>3</v>
      </c>
      <c r="E69" s="19"/>
      <c r="F69" s="27"/>
    </row>
    <row r="70" spans="1:6" s="5" customFormat="1" ht="12" customHeight="1" thickBot="1" x14ac:dyDescent="0.3">
      <c r="A70" s="11" t="s">
        <v>11</v>
      </c>
      <c r="B70" s="47"/>
      <c r="C70" s="23"/>
      <c r="D70" s="36"/>
      <c r="E70" s="48"/>
      <c r="F70" s="27"/>
    </row>
    <row r="71" spans="1:6" s="5" customFormat="1" ht="33.950000000000003" customHeight="1" thickTop="1" thickBot="1" x14ac:dyDescent="0.3">
      <c r="A71" s="11"/>
      <c r="B71" s="12"/>
      <c r="C71" s="143" t="str">
        <f>+B55</f>
        <v>VENTILATION</v>
      </c>
      <c r="D71" s="144"/>
      <c r="E71" s="145"/>
      <c r="F71" s="41"/>
    </row>
    <row r="72" spans="1:6" s="5" customFormat="1" ht="15" customHeight="1" thickTop="1" thickBot="1" x14ac:dyDescent="0.3">
      <c r="A72" s="17"/>
      <c r="B72" s="12"/>
      <c r="C72" s="13"/>
      <c r="D72" s="14"/>
      <c r="E72" s="15"/>
      <c r="F72" s="20"/>
    </row>
    <row r="73" spans="1:6" s="65" customFormat="1" ht="27.75" customHeight="1" thickTop="1" thickBot="1" x14ac:dyDescent="0.3">
      <c r="A73" s="167" t="s">
        <v>4</v>
      </c>
      <c r="B73" s="168"/>
      <c r="C73" s="168"/>
      <c r="D73" s="168"/>
      <c r="E73" s="169"/>
      <c r="F73" s="64"/>
    </row>
    <row r="74" spans="1:6" s="5" customFormat="1" ht="15.75" thickTop="1" x14ac:dyDescent="0.25">
      <c r="A74" s="42"/>
      <c r="B74" s="42"/>
      <c r="C74" s="1"/>
      <c r="D74" s="66"/>
      <c r="E74" s="67"/>
      <c r="F74" s="68"/>
    </row>
    <row r="75" spans="1:6" s="5" customFormat="1" x14ac:dyDescent="0.25">
      <c r="A75" s="42"/>
      <c r="B75" s="42"/>
      <c r="C75" s="1"/>
      <c r="D75" s="66"/>
      <c r="E75" s="67"/>
      <c r="F75" s="68"/>
    </row>
    <row r="76" spans="1:6" s="39" customFormat="1" ht="12" customHeight="1" x14ac:dyDescent="0.2">
      <c r="A76" s="3" t="s">
        <v>12</v>
      </c>
      <c r="B76" s="42"/>
      <c r="D76" s="70"/>
      <c r="E76" s="126"/>
      <c r="F76" s="72"/>
    </row>
    <row r="77" spans="1:6" s="5" customFormat="1" x14ac:dyDescent="0.25">
      <c r="A77" s="42"/>
      <c r="B77" s="42"/>
      <c r="C77" s="1"/>
      <c r="D77" s="66"/>
      <c r="E77" s="67"/>
      <c r="F77" s="68"/>
    </row>
    <row r="78" spans="1:6" s="5" customFormat="1" x14ac:dyDescent="0.25">
      <c r="A78" s="42"/>
      <c r="B78" s="42"/>
      <c r="C78" s="1"/>
      <c r="D78" s="66"/>
      <c r="E78" s="67"/>
      <c r="F78" s="68"/>
    </row>
    <row r="79" spans="1:6" s="5" customFormat="1" x14ac:dyDescent="0.25">
      <c r="A79" s="42"/>
      <c r="B79" s="42"/>
      <c r="C79" s="1"/>
      <c r="D79" s="66"/>
      <c r="E79" s="67"/>
      <c r="F79" s="68"/>
    </row>
    <row r="80" spans="1:6" x14ac:dyDescent="0.25">
      <c r="E80" s="74"/>
      <c r="F80" s="75"/>
    </row>
    <row r="81" spans="5:6" x14ac:dyDescent="0.25">
      <c r="E81" s="74"/>
      <c r="F81" s="75"/>
    </row>
    <row r="82" spans="5:6" x14ac:dyDescent="0.25">
      <c r="E82" s="74"/>
      <c r="F82" s="75"/>
    </row>
    <row r="83" spans="5:6" x14ac:dyDescent="0.25">
      <c r="E83" s="74"/>
      <c r="F83" s="75"/>
    </row>
    <row r="84" spans="5:6" x14ac:dyDescent="0.25">
      <c r="E84" s="74"/>
      <c r="F84" s="75"/>
    </row>
    <row r="85" spans="5:6" x14ac:dyDescent="0.25">
      <c r="E85" s="74"/>
      <c r="F85" s="75"/>
    </row>
    <row r="86" spans="5:6" x14ac:dyDescent="0.25">
      <c r="E86" s="74"/>
      <c r="F86" s="75"/>
    </row>
    <row r="87" spans="5:6" x14ac:dyDescent="0.25">
      <c r="E87" s="74"/>
      <c r="F87" s="75"/>
    </row>
    <row r="88" spans="5:6" x14ac:dyDescent="0.25">
      <c r="E88" s="74"/>
      <c r="F88" s="75"/>
    </row>
    <row r="89" spans="5:6" x14ac:dyDescent="0.25">
      <c r="E89" s="74"/>
      <c r="F89" s="75"/>
    </row>
    <row r="90" spans="5:6" x14ac:dyDescent="0.25">
      <c r="E90" s="74"/>
      <c r="F90" s="75"/>
    </row>
    <row r="91" spans="5:6" x14ac:dyDescent="0.25">
      <c r="E91" s="74"/>
      <c r="F91" s="75"/>
    </row>
    <row r="92" spans="5:6" x14ac:dyDescent="0.25">
      <c r="E92" s="74"/>
      <c r="F92" s="75"/>
    </row>
    <row r="93" spans="5:6" x14ac:dyDescent="0.25">
      <c r="E93" s="74"/>
      <c r="F93" s="75"/>
    </row>
    <row r="94" spans="5:6" x14ac:dyDescent="0.25">
      <c r="E94" s="74"/>
      <c r="F94" s="75"/>
    </row>
    <row r="95" spans="5:6" x14ac:dyDescent="0.25">
      <c r="E95" s="74"/>
      <c r="F95" s="75"/>
    </row>
    <row r="96" spans="5:6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  <row r="244" spans="5:6" x14ac:dyDescent="0.25">
      <c r="E244" s="74"/>
      <c r="F244" s="75"/>
    </row>
    <row r="245" spans="5:6" x14ac:dyDescent="0.25">
      <c r="E245" s="74"/>
      <c r="F245" s="75"/>
    </row>
    <row r="246" spans="5:6" x14ac:dyDescent="0.25">
      <c r="E246" s="74"/>
      <c r="F246" s="75"/>
    </row>
    <row r="247" spans="5:6" x14ac:dyDescent="0.25">
      <c r="E247" s="74"/>
      <c r="F247" s="75"/>
    </row>
    <row r="248" spans="5:6" x14ac:dyDescent="0.25">
      <c r="E248" s="74"/>
      <c r="F248" s="75"/>
    </row>
    <row r="249" spans="5:6" x14ac:dyDescent="0.25">
      <c r="E249" s="74"/>
      <c r="F249" s="75"/>
    </row>
    <row r="250" spans="5:6" x14ac:dyDescent="0.25">
      <c r="E250" s="74"/>
      <c r="F250" s="75"/>
    </row>
    <row r="251" spans="5:6" x14ac:dyDescent="0.25">
      <c r="E251" s="74"/>
      <c r="F251" s="75"/>
    </row>
    <row r="252" spans="5:6" x14ac:dyDescent="0.25">
      <c r="E252" s="74"/>
      <c r="F252" s="75"/>
    </row>
    <row r="253" spans="5:6" x14ac:dyDescent="0.25">
      <c r="E253" s="74"/>
      <c r="F253" s="75"/>
    </row>
    <row r="254" spans="5:6" x14ac:dyDescent="0.25">
      <c r="E254" s="74"/>
      <c r="F254" s="75"/>
    </row>
    <row r="255" spans="5:6" x14ac:dyDescent="0.25">
      <c r="E255" s="74"/>
      <c r="F255" s="75"/>
    </row>
    <row r="256" spans="5:6" x14ac:dyDescent="0.25">
      <c r="E256" s="74"/>
      <c r="F256" s="75"/>
    </row>
    <row r="257" spans="5:6" x14ac:dyDescent="0.25">
      <c r="E257" s="74"/>
      <c r="F257" s="75"/>
    </row>
    <row r="258" spans="5:6" x14ac:dyDescent="0.25">
      <c r="E258" s="74"/>
      <c r="F258" s="75"/>
    </row>
  </sheetData>
  <mergeCells count="12">
    <mergeCell ref="A73:E73"/>
    <mergeCell ref="A1:F1"/>
    <mergeCell ref="A2:F2"/>
    <mergeCell ref="A3:F3"/>
    <mergeCell ref="A4:F4"/>
    <mergeCell ref="E8:F8"/>
    <mergeCell ref="E9:F9"/>
    <mergeCell ref="C31:E31"/>
    <mergeCell ref="B33:B37"/>
    <mergeCell ref="C42:E42"/>
    <mergeCell ref="C53:E53"/>
    <mergeCell ref="C71:E71"/>
  </mergeCells>
  <conditionalFormatting sqref="E10">
    <cfRule type="cellIs" dxfId="26" priority="1" operator="equal">
      <formula>0</formula>
    </cfRule>
  </conditionalFormatting>
  <conditionalFormatting sqref="E40">
    <cfRule type="cellIs" dxfId="25" priority="2" operator="equal">
      <formula>0</formula>
    </cfRule>
  </conditionalFormatting>
  <conditionalFormatting sqref="E45:E51">
    <cfRule type="cellIs" dxfId="24" priority="3" operator="equal">
      <formula>0</formula>
    </cfRule>
  </conditionalFormatting>
  <conditionalFormatting sqref="E56:E69">
    <cfRule type="cellIs" dxfId="23" priority="4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7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CF9C5-52F5-40E4-9F0E-1D9E16F96B1B}">
  <sheetPr>
    <pageSetUpPr fitToPage="1"/>
  </sheetPr>
  <dimension ref="A1:J254"/>
  <sheetViews>
    <sheetView topLeftCell="A31" zoomScaleNormal="100" zoomScaleSheetLayoutView="100" workbookViewId="0">
      <selection activeCell="N45" sqref="M43:N45"/>
    </sheetView>
  </sheetViews>
  <sheetFormatPr baseColWidth="10" defaultRowHeight="15" x14ac:dyDescent="0.25"/>
  <cols>
    <col min="1" max="1" width="7.7109375" style="73" customWidth="1"/>
    <col min="2" max="2" width="46.7109375" style="42" customWidth="1"/>
    <col min="3" max="3" width="4.7109375" style="1" customWidth="1"/>
    <col min="4" max="4" width="11.7109375" style="66" customWidth="1"/>
    <col min="5" max="5" width="12.7109375" style="2" customWidth="1"/>
    <col min="6" max="6" width="17.7109375" style="76" customWidth="1"/>
  </cols>
  <sheetData>
    <row r="1" spans="1:10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10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10" ht="32.25" customHeight="1" thickTop="1" thickBot="1" x14ac:dyDescent="0.3">
      <c r="A3" s="135" t="s">
        <v>140</v>
      </c>
      <c r="B3" s="136"/>
      <c r="C3" s="136"/>
      <c r="D3" s="136"/>
      <c r="E3" s="136"/>
      <c r="F3" s="137"/>
    </row>
    <row r="4" spans="1:10" ht="31.5" customHeight="1" thickTop="1" thickBot="1" x14ac:dyDescent="0.3">
      <c r="A4" s="170" t="s">
        <v>10</v>
      </c>
      <c r="B4" s="171"/>
      <c r="C4" s="171"/>
      <c r="D4" s="171"/>
      <c r="E4" s="171"/>
      <c r="F4" s="172"/>
      <c r="G4" s="5"/>
      <c r="H4" s="5"/>
      <c r="I4" s="5"/>
      <c r="J4" s="5"/>
    </row>
    <row r="5" spans="1:10" s="5" customFormat="1" ht="25.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0" s="5" customFormat="1" ht="15.75" thickTop="1" x14ac:dyDescent="0.25">
      <c r="A6" s="11"/>
      <c r="B6" s="12"/>
      <c r="C6" s="13"/>
      <c r="D6" s="14"/>
      <c r="E6" s="15"/>
      <c r="F6" s="16"/>
    </row>
    <row r="7" spans="1:10" s="5" customFormat="1" x14ac:dyDescent="0.25">
      <c r="A7" s="17">
        <v>11.1</v>
      </c>
      <c r="B7" s="12" t="s">
        <v>19</v>
      </c>
      <c r="C7" s="13"/>
      <c r="D7" s="18"/>
      <c r="E7" s="19"/>
      <c r="F7" s="20"/>
    </row>
    <row r="8" spans="1:10" x14ac:dyDescent="0.25">
      <c r="A8" s="21">
        <f>+A7+0.001</f>
        <v>11.100999999999999</v>
      </c>
      <c r="B8" s="22" t="s">
        <v>20</v>
      </c>
      <c r="C8" s="23"/>
      <c r="D8" s="24">
        <v>1</v>
      </c>
      <c r="E8" s="141" t="s">
        <v>21</v>
      </c>
      <c r="F8" s="142"/>
    </row>
    <row r="9" spans="1:10" ht="24" x14ac:dyDescent="0.25">
      <c r="A9" s="21">
        <f>+A8+0.001</f>
        <v>11.101999999999999</v>
      </c>
      <c r="B9" s="22" t="s">
        <v>22</v>
      </c>
      <c r="C9" s="23"/>
      <c r="D9" s="24">
        <v>1</v>
      </c>
      <c r="E9" s="141" t="s">
        <v>23</v>
      </c>
      <c r="F9" s="142"/>
    </row>
    <row r="10" spans="1:10" x14ac:dyDescent="0.25">
      <c r="A10" s="21">
        <f>+A9+0.001</f>
        <v>11.102999999999998</v>
      </c>
      <c r="B10" s="25" t="s">
        <v>24</v>
      </c>
      <c r="C10" s="23"/>
      <c r="D10" s="26">
        <v>1</v>
      </c>
      <c r="E10" s="19"/>
      <c r="F10" s="27"/>
    </row>
    <row r="11" spans="1:10" s="5" customFormat="1" x14ac:dyDescent="0.25">
      <c r="A11" s="21"/>
      <c r="B11" s="25"/>
      <c r="C11" s="29"/>
      <c r="D11" s="30"/>
      <c r="E11" s="28"/>
      <c r="F11" s="80"/>
    </row>
    <row r="12" spans="1:10" ht="12" customHeight="1" x14ac:dyDescent="0.25">
      <c r="A12" s="11"/>
      <c r="B12" s="32" t="s">
        <v>26</v>
      </c>
      <c r="C12" s="33"/>
      <c r="D12" s="24"/>
      <c r="E12" s="28"/>
      <c r="F12" s="80"/>
    </row>
    <row r="13" spans="1:10" ht="12" customHeight="1" x14ac:dyDescent="0.25">
      <c r="A13" s="11"/>
      <c r="B13" s="32" t="s">
        <v>27</v>
      </c>
      <c r="C13" s="33"/>
      <c r="D13" s="24"/>
      <c r="E13" s="28"/>
      <c r="F13" s="80"/>
    </row>
    <row r="14" spans="1:10" ht="12" customHeight="1" x14ac:dyDescent="0.25">
      <c r="A14" s="11"/>
      <c r="B14" s="32" t="s">
        <v>28</v>
      </c>
      <c r="C14" s="33"/>
      <c r="D14" s="24"/>
      <c r="E14" s="28"/>
      <c r="F14" s="80"/>
    </row>
    <row r="15" spans="1:10" ht="12" customHeight="1" x14ac:dyDescent="0.25">
      <c r="A15" s="11"/>
      <c r="B15" s="32" t="s">
        <v>29</v>
      </c>
      <c r="C15" s="13"/>
      <c r="D15" s="18"/>
      <c r="E15" s="19"/>
      <c r="F15" s="20"/>
    </row>
    <row r="16" spans="1:10" ht="12" customHeight="1" x14ac:dyDescent="0.25">
      <c r="A16" s="11"/>
      <c r="B16" s="32" t="s">
        <v>30</v>
      </c>
      <c r="C16" s="33"/>
      <c r="D16" s="24"/>
      <c r="E16" s="28"/>
      <c r="F16" s="80"/>
    </row>
    <row r="17" spans="1:6" ht="12" customHeight="1" x14ac:dyDescent="0.25">
      <c r="A17" s="11"/>
      <c r="B17" s="32" t="s">
        <v>31</v>
      </c>
      <c r="C17" s="33"/>
      <c r="D17" s="24"/>
      <c r="E17" s="28"/>
      <c r="F17" s="80"/>
    </row>
    <row r="18" spans="1:6" ht="12" customHeight="1" x14ac:dyDescent="0.25">
      <c r="A18" s="11"/>
      <c r="B18" s="32" t="s">
        <v>32</v>
      </c>
      <c r="C18" s="33"/>
      <c r="D18" s="24"/>
      <c r="E18" s="28"/>
      <c r="F18" s="80"/>
    </row>
    <row r="19" spans="1:6" ht="12" customHeight="1" x14ac:dyDescent="0.25">
      <c r="A19" s="11"/>
      <c r="B19" s="32" t="s">
        <v>33</v>
      </c>
      <c r="C19" s="33"/>
      <c r="D19" s="24"/>
      <c r="E19" s="28"/>
      <c r="F19" s="80"/>
    </row>
    <row r="20" spans="1:6" ht="12" customHeight="1" x14ac:dyDescent="0.25">
      <c r="A20" s="11"/>
      <c r="B20" s="32" t="s">
        <v>34</v>
      </c>
      <c r="C20" s="33"/>
      <c r="D20" s="24"/>
      <c r="E20" s="28"/>
      <c r="F20" s="80"/>
    </row>
    <row r="21" spans="1:6" ht="12" customHeight="1" x14ac:dyDescent="0.25">
      <c r="A21" s="11"/>
      <c r="B21" s="32" t="s">
        <v>35</v>
      </c>
      <c r="C21" s="33"/>
      <c r="D21" s="24"/>
      <c r="E21" s="28"/>
      <c r="F21" s="80"/>
    </row>
    <row r="22" spans="1:6" ht="12" customHeight="1" x14ac:dyDescent="0.25">
      <c r="A22" s="11"/>
      <c r="B22" s="32" t="s">
        <v>36</v>
      </c>
      <c r="C22" s="33"/>
      <c r="D22" s="24"/>
      <c r="E22" s="28"/>
      <c r="F22" s="80"/>
    </row>
    <row r="23" spans="1:6" ht="12" customHeight="1" x14ac:dyDescent="0.25">
      <c r="A23" s="11"/>
      <c r="B23" s="32" t="s">
        <v>37</v>
      </c>
      <c r="C23" s="33"/>
      <c r="D23" s="24"/>
      <c r="E23" s="28"/>
      <c r="F23" s="80"/>
    </row>
    <row r="24" spans="1:6" ht="12" customHeight="1" x14ac:dyDescent="0.25">
      <c r="A24" s="11"/>
      <c r="B24" s="32" t="s">
        <v>38</v>
      </c>
      <c r="C24" s="33"/>
      <c r="D24" s="24"/>
      <c r="E24" s="28"/>
      <c r="F24" s="80"/>
    </row>
    <row r="25" spans="1:6" ht="12" customHeight="1" x14ac:dyDescent="0.25">
      <c r="A25" s="11"/>
      <c r="B25" s="32" t="s">
        <v>39</v>
      </c>
      <c r="C25" s="33"/>
      <c r="D25" s="24"/>
      <c r="E25" s="28"/>
      <c r="F25" s="80"/>
    </row>
    <row r="26" spans="1:6" ht="12" customHeight="1" x14ac:dyDescent="0.25">
      <c r="A26" s="11"/>
      <c r="B26" s="32" t="s">
        <v>40</v>
      </c>
      <c r="C26" s="33"/>
      <c r="D26" s="24"/>
      <c r="E26" s="28"/>
      <c r="F26" s="80"/>
    </row>
    <row r="27" spans="1:6" ht="12" customHeight="1" x14ac:dyDescent="0.25">
      <c r="A27" s="11"/>
      <c r="B27" s="32" t="s">
        <v>41</v>
      </c>
      <c r="C27" s="33"/>
      <c r="D27" s="24"/>
      <c r="E27" s="28"/>
      <c r="F27" s="80"/>
    </row>
    <row r="28" spans="1:6" ht="12" customHeight="1" x14ac:dyDescent="0.25">
      <c r="A28" s="11"/>
      <c r="B28" s="32" t="s">
        <v>42</v>
      </c>
      <c r="C28" s="33"/>
      <c r="D28" s="24"/>
      <c r="E28" s="28"/>
      <c r="F28" s="80"/>
    </row>
    <row r="29" spans="1:6" ht="12" customHeight="1" x14ac:dyDescent="0.25">
      <c r="A29" s="11"/>
      <c r="B29" s="32" t="s">
        <v>43</v>
      </c>
      <c r="C29" s="33"/>
      <c r="D29" s="24"/>
      <c r="E29" s="28"/>
      <c r="F29" s="80"/>
    </row>
    <row r="30" spans="1:6" s="39" customFormat="1" ht="12.75" thickBot="1" x14ac:dyDescent="0.25">
      <c r="A30" s="21"/>
      <c r="B30" s="35"/>
      <c r="C30" s="29"/>
      <c r="D30" s="36"/>
      <c r="E30" s="37"/>
      <c r="F30" s="82"/>
    </row>
    <row r="31" spans="1:6" s="5" customFormat="1" ht="27" customHeight="1" thickTop="1" thickBot="1" x14ac:dyDescent="0.3">
      <c r="A31" s="17"/>
      <c r="B31" s="40"/>
      <c r="C31" s="143" t="str">
        <f>+B7</f>
        <v>TRAVAUX PRELIMINAIRES</v>
      </c>
      <c r="D31" s="144"/>
      <c r="E31" s="145"/>
      <c r="F31" s="41"/>
    </row>
    <row r="32" spans="1:6" s="5" customFormat="1" ht="16.5" thickTop="1" thickBot="1" x14ac:dyDescent="0.3">
      <c r="A32" s="11"/>
      <c r="B32" s="42"/>
      <c r="C32" s="13"/>
      <c r="D32" s="14"/>
      <c r="E32" s="43"/>
      <c r="F32" s="20"/>
    </row>
    <row r="33" spans="1:6" s="5" customFormat="1" ht="15.75" customHeight="1" thickTop="1" x14ac:dyDescent="0.25">
      <c r="A33" s="11"/>
      <c r="B33" s="146" t="s">
        <v>44</v>
      </c>
      <c r="C33" s="13"/>
      <c r="D33" s="18"/>
      <c r="E33" s="44"/>
      <c r="F33" s="20"/>
    </row>
    <row r="34" spans="1:6" s="5" customFormat="1" x14ac:dyDescent="0.25">
      <c r="A34" s="11"/>
      <c r="B34" s="147"/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 t="s">
        <v>11</v>
      </c>
      <c r="B36" s="147"/>
      <c r="C36" s="13"/>
      <c r="D36" s="18"/>
      <c r="E36" s="44"/>
      <c r="F36" s="20"/>
    </row>
    <row r="37" spans="1:6" s="5" customFormat="1" ht="15.75" thickBot="1" x14ac:dyDescent="0.3">
      <c r="A37" s="11"/>
      <c r="B37" s="148"/>
      <c r="C37" s="13"/>
      <c r="D37" s="18"/>
      <c r="E37" s="44"/>
      <c r="F37" s="20"/>
    </row>
    <row r="38" spans="1:6" s="5" customFormat="1" ht="15.75" thickTop="1" x14ac:dyDescent="0.25">
      <c r="A38" s="11"/>
      <c r="B38" s="12"/>
      <c r="C38" s="13"/>
      <c r="D38" s="18" t="s">
        <v>11</v>
      </c>
      <c r="E38" s="45"/>
      <c r="F38" s="34"/>
    </row>
    <row r="39" spans="1:6" s="5" customFormat="1" x14ac:dyDescent="0.25">
      <c r="A39" s="17">
        <v>11.2</v>
      </c>
      <c r="B39" s="111" t="str">
        <f>[1]BASE!B3</f>
        <v>DÉPOSE DES INSTALLATIONS EXISTANTES</v>
      </c>
      <c r="C39" s="13"/>
      <c r="D39" s="18"/>
      <c r="E39" s="45"/>
      <c r="F39" s="34"/>
    </row>
    <row r="40" spans="1:6" s="5" customFormat="1" ht="24" x14ac:dyDescent="0.25">
      <c r="A40" s="21">
        <v>11.200999999999999</v>
      </c>
      <c r="B40" s="22" t="str">
        <f>[1]BASE!B4</f>
        <v>Dépose des installations de climatisation/ventilation existantes</v>
      </c>
      <c r="C40" s="23" t="s">
        <v>47</v>
      </c>
      <c r="D40" s="18">
        <v>1</v>
      </c>
      <c r="E40" s="19"/>
      <c r="F40" s="27"/>
    </row>
    <row r="41" spans="1:6" s="5" customFormat="1" ht="12" customHeight="1" thickBot="1" x14ac:dyDescent="0.3">
      <c r="A41" s="11" t="s">
        <v>11</v>
      </c>
      <c r="B41" s="47"/>
      <c r="C41" s="23"/>
      <c r="D41" s="36"/>
      <c r="E41" s="48"/>
      <c r="F41" s="27"/>
    </row>
    <row r="42" spans="1:6" s="5" customFormat="1" ht="33.950000000000003" customHeight="1" thickTop="1" thickBot="1" x14ac:dyDescent="0.3">
      <c r="A42" s="11"/>
      <c r="B42" s="12"/>
      <c r="C42" s="143" t="str">
        <f>+B39</f>
        <v>DÉPOSE DES INSTALLATIONS EXISTANTES</v>
      </c>
      <c r="D42" s="144"/>
      <c r="E42" s="145"/>
      <c r="F42" s="41"/>
    </row>
    <row r="43" spans="1:6" s="5" customFormat="1" ht="15" customHeight="1" thickTop="1" x14ac:dyDescent="0.25">
      <c r="A43" s="17"/>
      <c r="B43" s="12"/>
      <c r="C43" s="13"/>
      <c r="D43" s="14"/>
      <c r="E43" s="43"/>
      <c r="F43" s="20"/>
    </row>
    <row r="44" spans="1:6" s="5" customFormat="1" x14ac:dyDescent="0.25">
      <c r="A44" s="84">
        <v>11.299999999999999</v>
      </c>
      <c r="B44" s="111" t="s">
        <v>48</v>
      </c>
      <c r="C44" s="50"/>
      <c r="D44" s="51"/>
      <c r="E44" s="52"/>
      <c r="F44" s="53"/>
    </row>
    <row r="45" spans="1:6" s="117" customFormat="1" ht="24" x14ac:dyDescent="0.25">
      <c r="A45" s="113">
        <v>11.300999999999998</v>
      </c>
      <c r="B45" s="85" t="s">
        <v>116</v>
      </c>
      <c r="C45" s="114" t="s">
        <v>3</v>
      </c>
      <c r="D45" s="115">
        <v>1</v>
      </c>
      <c r="E45" s="19"/>
      <c r="F45" s="116"/>
    </row>
    <row r="46" spans="1:6" s="117" customFormat="1" ht="24" x14ac:dyDescent="0.25">
      <c r="A46" s="113">
        <v>11.301999999999998</v>
      </c>
      <c r="B46" s="85" t="s">
        <v>91</v>
      </c>
      <c r="C46" s="114" t="s">
        <v>3</v>
      </c>
      <c r="D46" s="115">
        <v>1</v>
      </c>
      <c r="E46" s="19"/>
      <c r="F46" s="116"/>
    </row>
    <row r="47" spans="1:6" s="117" customFormat="1" x14ac:dyDescent="0.25">
      <c r="A47" s="113">
        <v>11.302999999999997</v>
      </c>
      <c r="B47" s="85" t="s">
        <v>51</v>
      </c>
      <c r="C47" s="114" t="s">
        <v>3</v>
      </c>
      <c r="D47" s="115">
        <v>2</v>
      </c>
      <c r="E47" s="19"/>
      <c r="F47" s="116"/>
    </row>
    <row r="48" spans="1:6" s="117" customFormat="1" ht="15.75" thickBot="1" x14ac:dyDescent="0.3">
      <c r="A48" s="118">
        <v>11.303999999999997</v>
      </c>
      <c r="B48" s="86" t="s">
        <v>52</v>
      </c>
      <c r="C48" s="119" t="s">
        <v>3</v>
      </c>
      <c r="D48" s="120">
        <v>4</v>
      </c>
      <c r="E48" s="37"/>
      <c r="F48" s="121"/>
    </row>
    <row r="49" spans="1:6" s="117" customFormat="1" ht="24.75" thickTop="1" x14ac:dyDescent="0.25">
      <c r="A49" s="122">
        <v>11.304999999999996</v>
      </c>
      <c r="B49" s="87" t="s">
        <v>53</v>
      </c>
      <c r="C49" s="123" t="s">
        <v>54</v>
      </c>
      <c r="D49" s="124">
        <v>20</v>
      </c>
      <c r="E49" s="62"/>
      <c r="F49" s="125"/>
    </row>
    <row r="50" spans="1:6" s="117" customFormat="1" x14ac:dyDescent="0.25">
      <c r="A50" s="113">
        <v>11.305999999999996</v>
      </c>
      <c r="B50" s="85" t="s">
        <v>55</v>
      </c>
      <c r="C50" s="114" t="s">
        <v>54</v>
      </c>
      <c r="D50" s="115">
        <v>21</v>
      </c>
      <c r="E50" s="19"/>
      <c r="F50" s="116"/>
    </row>
    <row r="51" spans="1:6" s="5" customFormat="1" ht="15.75" thickBot="1" x14ac:dyDescent="0.3">
      <c r="A51" s="11" t="s">
        <v>11</v>
      </c>
      <c r="B51" s="47"/>
      <c r="C51" s="23"/>
      <c r="D51" s="36"/>
      <c r="E51" s="48"/>
      <c r="F51" s="27"/>
    </row>
    <row r="52" spans="1:6" s="5" customFormat="1" ht="33.950000000000003" customHeight="1" thickTop="1" thickBot="1" x14ac:dyDescent="0.3">
      <c r="A52" s="11"/>
      <c r="B52" s="12"/>
      <c r="C52" s="143" t="str">
        <f>+B44</f>
        <v>CLIMATISATION</v>
      </c>
      <c r="D52" s="144"/>
      <c r="E52" s="145"/>
      <c r="F52" s="41"/>
    </row>
    <row r="53" spans="1:6" s="5" customFormat="1" ht="15" customHeight="1" thickTop="1" x14ac:dyDescent="0.25">
      <c r="A53" s="17"/>
      <c r="B53" s="12"/>
      <c r="C53" s="13"/>
      <c r="D53" s="14"/>
      <c r="E53" s="43"/>
      <c r="F53" s="20"/>
    </row>
    <row r="54" spans="1:6" s="5" customFormat="1" x14ac:dyDescent="0.25">
      <c r="A54" s="17">
        <v>11.399999999999999</v>
      </c>
      <c r="B54" s="111" t="s">
        <v>56</v>
      </c>
      <c r="C54" s="13"/>
      <c r="D54" s="18"/>
      <c r="E54" s="45"/>
      <c r="F54" s="34"/>
    </row>
    <row r="55" spans="1:6" s="5" customFormat="1" ht="12" customHeight="1" x14ac:dyDescent="0.25">
      <c r="A55" s="21">
        <v>11.401999999999997</v>
      </c>
      <c r="B55" s="40" t="s">
        <v>126</v>
      </c>
      <c r="C55" s="23" t="s">
        <v>3</v>
      </c>
      <c r="D55" s="18">
        <v>1</v>
      </c>
      <c r="E55" s="19"/>
      <c r="F55" s="27"/>
    </row>
    <row r="56" spans="1:6" s="5" customFormat="1" x14ac:dyDescent="0.25">
      <c r="A56" s="21">
        <v>11.401999999999997</v>
      </c>
      <c r="B56" s="40" t="s">
        <v>92</v>
      </c>
      <c r="C56" s="23" t="s">
        <v>3</v>
      </c>
      <c r="D56" s="18">
        <v>1</v>
      </c>
      <c r="E56" s="19"/>
      <c r="F56" s="27"/>
    </row>
    <row r="57" spans="1:6" s="5" customFormat="1" ht="12" customHeight="1" x14ac:dyDescent="0.25">
      <c r="A57" s="21">
        <v>11.402999999999997</v>
      </c>
      <c r="B57" s="40" t="s">
        <v>58</v>
      </c>
      <c r="C57" s="23" t="s">
        <v>3</v>
      </c>
      <c r="D57" s="18">
        <v>3</v>
      </c>
      <c r="E57" s="19"/>
      <c r="F57" s="27"/>
    </row>
    <row r="58" spans="1:6" s="5" customFormat="1" ht="12" customHeight="1" x14ac:dyDescent="0.25">
      <c r="A58" s="21">
        <v>11.403999999999996</v>
      </c>
      <c r="B58" s="40" t="s">
        <v>59</v>
      </c>
      <c r="C58" s="23" t="s">
        <v>3</v>
      </c>
      <c r="D58" s="18">
        <v>1</v>
      </c>
      <c r="E58" s="19"/>
      <c r="F58" s="27"/>
    </row>
    <row r="59" spans="1:6" s="5" customFormat="1" ht="12" customHeight="1" x14ac:dyDescent="0.25">
      <c r="A59" s="21">
        <v>11.404999999999996</v>
      </c>
      <c r="B59" s="40" t="s">
        <v>97</v>
      </c>
      <c r="C59" s="23" t="s">
        <v>54</v>
      </c>
      <c r="D59" s="18">
        <v>8</v>
      </c>
      <c r="E59" s="19"/>
      <c r="F59" s="27"/>
    </row>
    <row r="60" spans="1:6" s="5" customFormat="1" ht="12" customHeight="1" x14ac:dyDescent="0.25">
      <c r="A60" s="21">
        <v>11.404999999999996</v>
      </c>
      <c r="B60" s="40" t="s">
        <v>98</v>
      </c>
      <c r="C60" s="23" t="s">
        <v>54</v>
      </c>
      <c r="D60" s="18">
        <v>27</v>
      </c>
      <c r="E60" s="19"/>
      <c r="F60" s="27"/>
    </row>
    <row r="61" spans="1:6" s="5" customFormat="1" ht="12" customHeight="1" x14ac:dyDescent="0.25">
      <c r="A61" s="21">
        <v>11.405999999999995</v>
      </c>
      <c r="B61" s="40" t="s">
        <v>63</v>
      </c>
      <c r="C61" s="23" t="s">
        <v>54</v>
      </c>
      <c r="D61" s="18">
        <v>2</v>
      </c>
      <c r="E61" s="19"/>
      <c r="F61" s="27"/>
    </row>
    <row r="62" spans="1:6" s="5" customFormat="1" ht="12" customHeight="1" x14ac:dyDescent="0.25">
      <c r="A62" s="21">
        <v>11.405999999999995</v>
      </c>
      <c r="B62" s="40" t="s">
        <v>79</v>
      </c>
      <c r="C62" s="23" t="s">
        <v>54</v>
      </c>
      <c r="D62" s="18">
        <v>3</v>
      </c>
      <c r="E62" s="19"/>
      <c r="F62" s="27"/>
    </row>
    <row r="63" spans="1:6" s="5" customFormat="1" ht="12" customHeight="1" x14ac:dyDescent="0.25">
      <c r="A63" s="21">
        <v>11.408999999999994</v>
      </c>
      <c r="B63" s="40" t="s">
        <v>64</v>
      </c>
      <c r="C63" s="23" t="s">
        <v>3</v>
      </c>
      <c r="D63" s="18">
        <v>2</v>
      </c>
      <c r="E63" s="19"/>
      <c r="F63" s="27"/>
    </row>
    <row r="64" spans="1:6" s="5" customFormat="1" ht="12" customHeight="1" x14ac:dyDescent="0.25">
      <c r="A64" s="21">
        <v>11.409999999999993</v>
      </c>
      <c r="B64" s="40" t="s">
        <v>65</v>
      </c>
      <c r="C64" s="23" t="s">
        <v>3</v>
      </c>
      <c r="D64" s="18">
        <v>2</v>
      </c>
      <c r="E64" s="19"/>
      <c r="F64" s="27"/>
    </row>
    <row r="65" spans="1:6" s="5" customFormat="1" ht="12" customHeight="1" x14ac:dyDescent="0.25">
      <c r="A65" s="21">
        <v>11.410999999999992</v>
      </c>
      <c r="B65" s="40" t="s">
        <v>84</v>
      </c>
      <c r="C65" s="23" t="s">
        <v>3</v>
      </c>
      <c r="D65" s="18">
        <v>5</v>
      </c>
      <c r="E65" s="19"/>
      <c r="F65" s="27"/>
    </row>
    <row r="66" spans="1:6" s="5" customFormat="1" ht="12" customHeight="1" thickBot="1" x14ac:dyDescent="0.3">
      <c r="A66" s="11" t="s">
        <v>11</v>
      </c>
      <c r="B66" s="47"/>
      <c r="C66" s="23"/>
      <c r="D66" s="36"/>
      <c r="E66" s="48"/>
      <c r="F66" s="27"/>
    </row>
    <row r="67" spans="1:6" s="5" customFormat="1" ht="33.950000000000003" customHeight="1" thickTop="1" thickBot="1" x14ac:dyDescent="0.3">
      <c r="A67" s="11"/>
      <c r="B67" s="12" t="s">
        <v>11</v>
      </c>
      <c r="C67" s="143" t="str">
        <f>+B54</f>
        <v>VENTILATION</v>
      </c>
      <c r="D67" s="144"/>
      <c r="E67" s="145"/>
      <c r="F67" s="41"/>
    </row>
    <row r="68" spans="1:6" s="5" customFormat="1" ht="15" customHeight="1" thickTop="1" thickBot="1" x14ac:dyDescent="0.3">
      <c r="A68" s="17"/>
      <c r="B68" s="12"/>
      <c r="C68" s="13"/>
      <c r="D68" s="14"/>
      <c r="E68" s="15"/>
      <c r="F68" s="20"/>
    </row>
    <row r="69" spans="1:6" s="65" customFormat="1" ht="27.75" customHeight="1" thickTop="1" thickBot="1" x14ac:dyDescent="0.3">
      <c r="A69" s="167" t="s">
        <v>4</v>
      </c>
      <c r="B69" s="168"/>
      <c r="C69" s="168"/>
      <c r="D69" s="168"/>
      <c r="E69" s="169"/>
      <c r="F69" s="64"/>
    </row>
    <row r="70" spans="1:6" s="5" customFormat="1" ht="15.75" thickTop="1" x14ac:dyDescent="0.25">
      <c r="A70" s="42"/>
      <c r="B70" s="42"/>
      <c r="C70" s="1"/>
      <c r="D70" s="66"/>
      <c r="E70" s="67"/>
      <c r="F70" s="68"/>
    </row>
    <row r="71" spans="1:6" s="5" customFormat="1" x14ac:dyDescent="0.25">
      <c r="A71" s="42"/>
      <c r="B71" s="42"/>
      <c r="C71" s="1"/>
      <c r="D71" s="66"/>
      <c r="E71" s="67"/>
      <c r="F71" s="68"/>
    </row>
    <row r="72" spans="1:6" s="5" customFormat="1" x14ac:dyDescent="0.25">
      <c r="A72" s="3" t="s">
        <v>12</v>
      </c>
      <c r="B72" s="42"/>
      <c r="C72" s="1"/>
      <c r="D72" s="66"/>
      <c r="E72" s="67"/>
      <c r="F72" s="127"/>
    </row>
    <row r="73" spans="1:6" s="5" customFormat="1" x14ac:dyDescent="0.25">
      <c r="A73" s="42"/>
      <c r="B73" s="42"/>
      <c r="C73" s="1"/>
      <c r="D73" s="66"/>
      <c r="E73" s="67"/>
      <c r="F73" s="68"/>
    </row>
    <row r="74" spans="1:6" s="5" customFormat="1" x14ac:dyDescent="0.25">
      <c r="A74" s="42"/>
      <c r="B74" s="42"/>
      <c r="C74" s="1"/>
      <c r="D74" s="66"/>
      <c r="E74" s="67"/>
      <c r="F74" s="68"/>
    </row>
    <row r="75" spans="1:6" s="5" customFormat="1" x14ac:dyDescent="0.25">
      <c r="A75" s="42"/>
      <c r="B75" s="42"/>
      <c r="C75" s="1"/>
      <c r="D75" s="66"/>
      <c r="E75" s="67"/>
      <c r="F75" s="68"/>
    </row>
    <row r="76" spans="1:6" x14ac:dyDescent="0.25">
      <c r="E76" s="74"/>
      <c r="F76" s="75"/>
    </row>
    <row r="77" spans="1:6" x14ac:dyDescent="0.25">
      <c r="E77" s="74"/>
      <c r="F77" s="75"/>
    </row>
    <row r="78" spans="1:6" x14ac:dyDescent="0.25">
      <c r="E78" s="74"/>
      <c r="F78" s="75"/>
    </row>
    <row r="79" spans="1:6" x14ac:dyDescent="0.25">
      <c r="E79" s="74"/>
      <c r="F79" s="75"/>
    </row>
    <row r="80" spans="1:6" x14ac:dyDescent="0.25">
      <c r="E80" s="74"/>
      <c r="F80" s="75"/>
    </row>
    <row r="81" spans="5:6" x14ac:dyDescent="0.25">
      <c r="E81" s="74"/>
      <c r="F81" s="75"/>
    </row>
    <row r="82" spans="5:6" x14ac:dyDescent="0.25">
      <c r="E82" s="74"/>
      <c r="F82" s="75"/>
    </row>
    <row r="83" spans="5:6" x14ac:dyDescent="0.25">
      <c r="E83" s="74"/>
      <c r="F83" s="75"/>
    </row>
    <row r="84" spans="5:6" x14ac:dyDescent="0.25">
      <c r="E84" s="74"/>
      <c r="F84" s="75"/>
    </row>
    <row r="85" spans="5:6" x14ac:dyDescent="0.25">
      <c r="E85" s="74"/>
      <c r="F85" s="75"/>
    </row>
    <row r="86" spans="5:6" x14ac:dyDescent="0.25">
      <c r="E86" s="74"/>
      <c r="F86" s="75"/>
    </row>
    <row r="87" spans="5:6" x14ac:dyDescent="0.25">
      <c r="E87" s="74"/>
      <c r="F87" s="75"/>
    </row>
    <row r="88" spans="5:6" x14ac:dyDescent="0.25">
      <c r="E88" s="74"/>
      <c r="F88" s="75"/>
    </row>
    <row r="89" spans="5:6" x14ac:dyDescent="0.25">
      <c r="E89" s="74"/>
      <c r="F89" s="75"/>
    </row>
    <row r="90" spans="5:6" x14ac:dyDescent="0.25">
      <c r="E90" s="74"/>
      <c r="F90" s="75"/>
    </row>
    <row r="91" spans="5:6" x14ac:dyDescent="0.25">
      <c r="E91" s="74"/>
      <c r="F91" s="75"/>
    </row>
    <row r="92" spans="5:6" x14ac:dyDescent="0.25">
      <c r="E92" s="74"/>
      <c r="F92" s="75"/>
    </row>
    <row r="93" spans="5:6" x14ac:dyDescent="0.25">
      <c r="E93" s="74"/>
      <c r="F93" s="75"/>
    </row>
    <row r="94" spans="5:6" x14ac:dyDescent="0.25">
      <c r="E94" s="74"/>
      <c r="F94" s="75"/>
    </row>
    <row r="95" spans="5:6" x14ac:dyDescent="0.25">
      <c r="E95" s="74"/>
      <c r="F95" s="75"/>
    </row>
    <row r="96" spans="5:6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  <row r="244" spans="5:6" x14ac:dyDescent="0.25">
      <c r="E244" s="74"/>
      <c r="F244" s="75"/>
    </row>
    <row r="245" spans="5:6" x14ac:dyDescent="0.25">
      <c r="E245" s="74"/>
      <c r="F245" s="75"/>
    </row>
    <row r="246" spans="5:6" x14ac:dyDescent="0.25">
      <c r="E246" s="74"/>
      <c r="F246" s="75"/>
    </row>
    <row r="247" spans="5:6" x14ac:dyDescent="0.25">
      <c r="E247" s="74"/>
      <c r="F247" s="75"/>
    </row>
    <row r="248" spans="5:6" x14ac:dyDescent="0.25">
      <c r="E248" s="74"/>
      <c r="F248" s="75"/>
    </row>
    <row r="249" spans="5:6" x14ac:dyDescent="0.25">
      <c r="E249" s="74"/>
      <c r="F249" s="75"/>
    </row>
    <row r="250" spans="5:6" x14ac:dyDescent="0.25">
      <c r="E250" s="74"/>
      <c r="F250" s="75"/>
    </row>
    <row r="251" spans="5:6" x14ac:dyDescent="0.25">
      <c r="E251" s="74"/>
      <c r="F251" s="75"/>
    </row>
    <row r="252" spans="5:6" x14ac:dyDescent="0.25">
      <c r="E252" s="74"/>
      <c r="F252" s="75"/>
    </row>
    <row r="253" spans="5:6" x14ac:dyDescent="0.25">
      <c r="E253" s="74"/>
      <c r="F253" s="75"/>
    </row>
    <row r="254" spans="5:6" x14ac:dyDescent="0.25">
      <c r="E254" s="74"/>
      <c r="F254" s="75"/>
    </row>
  </sheetData>
  <mergeCells count="12">
    <mergeCell ref="A69:E69"/>
    <mergeCell ref="A1:F1"/>
    <mergeCell ref="A2:F2"/>
    <mergeCell ref="A3:F3"/>
    <mergeCell ref="A4:F4"/>
    <mergeCell ref="E8:F8"/>
    <mergeCell ref="E9:F9"/>
    <mergeCell ref="C31:E31"/>
    <mergeCell ref="B33:B37"/>
    <mergeCell ref="C42:E42"/>
    <mergeCell ref="C52:E52"/>
    <mergeCell ref="C67:E67"/>
  </mergeCells>
  <conditionalFormatting sqref="E10">
    <cfRule type="cellIs" dxfId="22" priority="1" operator="equal">
      <formula>0</formula>
    </cfRule>
  </conditionalFormatting>
  <conditionalFormatting sqref="E40">
    <cfRule type="cellIs" dxfId="21" priority="2" operator="equal">
      <formula>0</formula>
    </cfRule>
  </conditionalFormatting>
  <conditionalFormatting sqref="E45:E50">
    <cfRule type="cellIs" dxfId="20" priority="3" operator="equal">
      <formula>0</formula>
    </cfRule>
  </conditionalFormatting>
  <conditionalFormatting sqref="E55:E65">
    <cfRule type="cellIs" dxfId="19" priority="4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8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CD156-21DD-45D1-BB49-27938B18419B}">
  <sheetPr>
    <pageSetUpPr fitToPage="1"/>
  </sheetPr>
  <dimension ref="A1:J246"/>
  <sheetViews>
    <sheetView zoomScaleNormal="100" zoomScaleSheetLayoutView="100" workbookViewId="0">
      <selection activeCell="L17" sqref="L14:L17"/>
    </sheetView>
  </sheetViews>
  <sheetFormatPr baseColWidth="10" defaultRowHeight="15" x14ac:dyDescent="0.25"/>
  <cols>
    <col min="1" max="1" width="7.7109375" style="73" customWidth="1"/>
    <col min="2" max="2" width="46.7109375" style="42" customWidth="1"/>
    <col min="3" max="3" width="4.7109375" style="1" customWidth="1"/>
    <col min="4" max="4" width="11.7109375" style="66" customWidth="1"/>
    <col min="5" max="5" width="12.7109375" style="2" customWidth="1"/>
    <col min="6" max="6" width="17.7109375" style="76" customWidth="1"/>
  </cols>
  <sheetData>
    <row r="1" spans="1:10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10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10" ht="32.25" customHeight="1" thickTop="1" thickBot="1" x14ac:dyDescent="0.3">
      <c r="A3" s="135" t="s">
        <v>141</v>
      </c>
      <c r="B3" s="136"/>
      <c r="C3" s="136"/>
      <c r="D3" s="136"/>
      <c r="E3" s="136"/>
      <c r="F3" s="137"/>
    </row>
    <row r="4" spans="1:10" ht="31.5" customHeight="1" thickTop="1" thickBot="1" x14ac:dyDescent="0.3">
      <c r="A4" s="170" t="s">
        <v>10</v>
      </c>
      <c r="B4" s="171"/>
      <c r="C4" s="171"/>
      <c r="D4" s="171"/>
      <c r="E4" s="171"/>
      <c r="F4" s="172"/>
      <c r="G4" s="5"/>
      <c r="H4" s="5"/>
      <c r="I4" s="5"/>
      <c r="J4" s="5"/>
    </row>
    <row r="5" spans="1:10" s="5" customFormat="1" ht="25.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0" s="5" customFormat="1" ht="15.75" thickTop="1" x14ac:dyDescent="0.25">
      <c r="A6" s="11"/>
      <c r="B6" s="12"/>
      <c r="C6" s="13"/>
      <c r="D6" s="14"/>
      <c r="E6" s="15"/>
      <c r="F6" s="16"/>
    </row>
    <row r="7" spans="1:10" s="5" customFormat="1" x14ac:dyDescent="0.25">
      <c r="A7" s="17">
        <v>11.1</v>
      </c>
      <c r="B7" s="12" t="s">
        <v>19</v>
      </c>
      <c r="C7" s="13"/>
      <c r="D7" s="18"/>
      <c r="E7" s="19"/>
      <c r="F7" s="20"/>
    </row>
    <row r="8" spans="1:10" x14ac:dyDescent="0.25">
      <c r="A8" s="21">
        <f>+A7+0.001</f>
        <v>11.100999999999999</v>
      </c>
      <c r="B8" s="22" t="s">
        <v>20</v>
      </c>
      <c r="C8" s="23"/>
      <c r="D8" s="24">
        <v>1</v>
      </c>
      <c r="E8" s="141" t="s">
        <v>21</v>
      </c>
      <c r="F8" s="142"/>
    </row>
    <row r="9" spans="1:10" ht="24" x14ac:dyDescent="0.25">
      <c r="A9" s="21">
        <f>+A8+0.001</f>
        <v>11.101999999999999</v>
      </c>
      <c r="B9" s="22" t="s">
        <v>22</v>
      </c>
      <c r="C9" s="23"/>
      <c r="D9" s="24">
        <v>1</v>
      </c>
      <c r="E9" s="141" t="s">
        <v>23</v>
      </c>
      <c r="F9" s="142"/>
    </row>
    <row r="10" spans="1:10" x14ac:dyDescent="0.25">
      <c r="A10" s="21">
        <f>+A9+0.001</f>
        <v>11.102999999999998</v>
      </c>
      <c r="B10" s="25" t="s">
        <v>24</v>
      </c>
      <c r="C10" s="23"/>
      <c r="D10" s="26">
        <v>1</v>
      </c>
      <c r="E10" s="19"/>
      <c r="F10" s="27"/>
    </row>
    <row r="11" spans="1:10" s="5" customFormat="1" x14ac:dyDescent="0.25">
      <c r="A11" s="21"/>
      <c r="B11" s="25"/>
      <c r="C11" s="29"/>
      <c r="D11" s="30"/>
      <c r="E11" s="28"/>
      <c r="F11" s="80"/>
    </row>
    <row r="12" spans="1:10" ht="12" customHeight="1" x14ac:dyDescent="0.25">
      <c r="A12" s="11"/>
      <c r="B12" s="32" t="s">
        <v>26</v>
      </c>
      <c r="C12" s="33"/>
      <c r="D12" s="24"/>
      <c r="E12" s="28"/>
      <c r="F12" s="80"/>
    </row>
    <row r="13" spans="1:10" ht="12" customHeight="1" x14ac:dyDescent="0.25">
      <c r="A13" s="11"/>
      <c r="B13" s="32" t="s">
        <v>27</v>
      </c>
      <c r="C13" s="33"/>
      <c r="D13" s="24"/>
      <c r="E13" s="28"/>
      <c r="F13" s="80"/>
    </row>
    <row r="14" spans="1:10" ht="12" customHeight="1" x14ac:dyDescent="0.25">
      <c r="A14" s="11"/>
      <c r="B14" s="32" t="s">
        <v>28</v>
      </c>
      <c r="C14" s="33"/>
      <c r="D14" s="24"/>
      <c r="E14" s="28"/>
      <c r="F14" s="80"/>
    </row>
    <row r="15" spans="1:10" ht="12" customHeight="1" x14ac:dyDescent="0.25">
      <c r="A15" s="11"/>
      <c r="B15" s="32" t="s">
        <v>29</v>
      </c>
      <c r="C15" s="13"/>
      <c r="D15" s="18"/>
      <c r="E15" s="19"/>
      <c r="F15" s="20"/>
    </row>
    <row r="16" spans="1:10" ht="12" customHeight="1" x14ac:dyDescent="0.25">
      <c r="A16" s="11"/>
      <c r="B16" s="32" t="s">
        <v>30</v>
      </c>
      <c r="C16" s="33"/>
      <c r="D16" s="24"/>
      <c r="E16" s="28"/>
      <c r="F16" s="80"/>
    </row>
    <row r="17" spans="1:6" ht="12" customHeight="1" x14ac:dyDescent="0.25">
      <c r="A17" s="11"/>
      <c r="B17" s="32" t="s">
        <v>31</v>
      </c>
      <c r="C17" s="33"/>
      <c r="D17" s="24"/>
      <c r="E17" s="28"/>
      <c r="F17" s="80"/>
    </row>
    <row r="18" spans="1:6" ht="12" customHeight="1" x14ac:dyDescent="0.25">
      <c r="A18" s="11"/>
      <c r="B18" s="32" t="s">
        <v>32</v>
      </c>
      <c r="C18" s="33"/>
      <c r="D18" s="24"/>
      <c r="E18" s="28"/>
      <c r="F18" s="80"/>
    </row>
    <row r="19" spans="1:6" ht="12" customHeight="1" x14ac:dyDescent="0.25">
      <c r="A19" s="11"/>
      <c r="B19" s="32" t="s">
        <v>33</v>
      </c>
      <c r="C19" s="33"/>
      <c r="D19" s="24"/>
      <c r="E19" s="28"/>
      <c r="F19" s="80"/>
    </row>
    <row r="20" spans="1:6" ht="12" customHeight="1" x14ac:dyDescent="0.25">
      <c r="A20" s="11"/>
      <c r="B20" s="32" t="s">
        <v>34</v>
      </c>
      <c r="C20" s="33"/>
      <c r="D20" s="24"/>
      <c r="E20" s="28"/>
      <c r="F20" s="80"/>
    </row>
    <row r="21" spans="1:6" ht="12" customHeight="1" x14ac:dyDescent="0.25">
      <c r="A21" s="11"/>
      <c r="B21" s="32" t="s">
        <v>35</v>
      </c>
      <c r="C21" s="33"/>
      <c r="D21" s="24"/>
      <c r="E21" s="28"/>
      <c r="F21" s="80"/>
    </row>
    <row r="22" spans="1:6" ht="12" customHeight="1" x14ac:dyDescent="0.25">
      <c r="A22" s="11"/>
      <c r="B22" s="32" t="s">
        <v>36</v>
      </c>
      <c r="C22" s="33"/>
      <c r="D22" s="24"/>
      <c r="E22" s="28"/>
      <c r="F22" s="80"/>
    </row>
    <row r="23" spans="1:6" ht="12" customHeight="1" x14ac:dyDescent="0.25">
      <c r="A23" s="11"/>
      <c r="B23" s="32" t="s">
        <v>37</v>
      </c>
      <c r="C23" s="33"/>
      <c r="D23" s="24"/>
      <c r="E23" s="28"/>
      <c r="F23" s="80"/>
    </row>
    <row r="24" spans="1:6" ht="12" customHeight="1" x14ac:dyDescent="0.25">
      <c r="A24" s="11"/>
      <c r="B24" s="32" t="s">
        <v>38</v>
      </c>
      <c r="C24" s="33"/>
      <c r="D24" s="24"/>
      <c r="E24" s="28"/>
      <c r="F24" s="80"/>
    </row>
    <row r="25" spans="1:6" ht="12" customHeight="1" x14ac:dyDescent="0.25">
      <c r="A25" s="11"/>
      <c r="B25" s="32" t="s">
        <v>39</v>
      </c>
      <c r="C25" s="33"/>
      <c r="D25" s="24"/>
      <c r="E25" s="28"/>
      <c r="F25" s="80"/>
    </row>
    <row r="26" spans="1:6" ht="12" customHeight="1" x14ac:dyDescent="0.25">
      <c r="A26" s="11"/>
      <c r="B26" s="32" t="s">
        <v>40</v>
      </c>
      <c r="C26" s="33"/>
      <c r="D26" s="24"/>
      <c r="E26" s="28"/>
      <c r="F26" s="80"/>
    </row>
    <row r="27" spans="1:6" ht="12" customHeight="1" x14ac:dyDescent="0.25">
      <c r="A27" s="11"/>
      <c r="B27" s="32" t="s">
        <v>41</v>
      </c>
      <c r="C27" s="33"/>
      <c r="D27" s="24"/>
      <c r="E27" s="28"/>
      <c r="F27" s="80"/>
    </row>
    <row r="28" spans="1:6" ht="12" customHeight="1" x14ac:dyDescent="0.25">
      <c r="A28" s="11"/>
      <c r="B28" s="32" t="s">
        <v>42</v>
      </c>
      <c r="C28" s="33"/>
      <c r="D28" s="24"/>
      <c r="E28" s="28"/>
      <c r="F28" s="80"/>
    </row>
    <row r="29" spans="1:6" ht="12" customHeight="1" x14ac:dyDescent="0.25">
      <c r="A29" s="11"/>
      <c r="B29" s="32" t="s">
        <v>43</v>
      </c>
      <c r="C29" s="33"/>
      <c r="D29" s="24"/>
      <c r="E29" s="28"/>
      <c r="F29" s="80"/>
    </row>
    <row r="30" spans="1:6" s="39" customFormat="1" ht="12.75" thickBot="1" x14ac:dyDescent="0.25">
      <c r="A30" s="21"/>
      <c r="B30" s="35"/>
      <c r="C30" s="29"/>
      <c r="D30" s="36"/>
      <c r="E30" s="37"/>
      <c r="F30" s="82"/>
    </row>
    <row r="31" spans="1:6" s="5" customFormat="1" ht="27" customHeight="1" thickTop="1" thickBot="1" x14ac:dyDescent="0.3">
      <c r="A31" s="17"/>
      <c r="B31" s="40"/>
      <c r="C31" s="143" t="str">
        <f>+B7</f>
        <v>TRAVAUX PRELIMINAIRES</v>
      </c>
      <c r="D31" s="144"/>
      <c r="E31" s="145"/>
      <c r="F31" s="41"/>
    </row>
    <row r="32" spans="1:6" s="5" customFormat="1" ht="16.5" thickTop="1" thickBot="1" x14ac:dyDescent="0.3">
      <c r="A32" s="11"/>
      <c r="B32" s="42"/>
      <c r="C32" s="13"/>
      <c r="D32" s="14"/>
      <c r="E32" s="43"/>
      <c r="F32" s="20"/>
    </row>
    <row r="33" spans="1:6" s="5" customFormat="1" ht="15.75" customHeight="1" thickTop="1" x14ac:dyDescent="0.25">
      <c r="A33" s="11"/>
      <c r="B33" s="146" t="s">
        <v>44</v>
      </c>
      <c r="C33" s="13"/>
      <c r="D33" s="18"/>
      <c r="E33" s="44"/>
      <c r="F33" s="20"/>
    </row>
    <row r="34" spans="1:6" s="5" customFormat="1" x14ac:dyDescent="0.25">
      <c r="A34" s="11"/>
      <c r="B34" s="147"/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 t="s">
        <v>11</v>
      </c>
      <c r="B36" s="147"/>
      <c r="C36" s="13"/>
      <c r="D36" s="18"/>
      <c r="E36" s="44"/>
      <c r="F36" s="20"/>
    </row>
    <row r="37" spans="1:6" s="5" customFormat="1" ht="15.75" thickBot="1" x14ac:dyDescent="0.3">
      <c r="A37" s="11"/>
      <c r="B37" s="148"/>
      <c r="C37" s="13"/>
      <c r="D37" s="18"/>
      <c r="E37" s="44"/>
      <c r="F37" s="20"/>
    </row>
    <row r="38" spans="1:6" s="5" customFormat="1" ht="15.75" thickTop="1" x14ac:dyDescent="0.25">
      <c r="A38" s="11"/>
      <c r="B38" s="12"/>
      <c r="C38" s="13"/>
      <c r="D38" s="18" t="s">
        <v>11</v>
      </c>
      <c r="E38" s="45"/>
      <c r="F38" s="34"/>
    </row>
    <row r="39" spans="1:6" s="5" customFormat="1" x14ac:dyDescent="0.25">
      <c r="A39" s="17">
        <v>11.2</v>
      </c>
      <c r="B39" s="111" t="str">
        <f>[1]BASE!B3</f>
        <v>DÉPOSE DES INSTALLATIONS EXISTANTES</v>
      </c>
      <c r="C39" s="13"/>
      <c r="D39" s="18"/>
      <c r="E39" s="45"/>
      <c r="F39" s="34"/>
    </row>
    <row r="40" spans="1:6" s="5" customFormat="1" ht="24" x14ac:dyDescent="0.25">
      <c r="A40" s="21">
        <v>11.200999999999999</v>
      </c>
      <c r="B40" s="22" t="str">
        <f>[1]BASE!B4</f>
        <v>Dépose des installations de climatisation/ventilation existantes</v>
      </c>
      <c r="C40" s="23" t="s">
        <v>47</v>
      </c>
      <c r="D40" s="18">
        <v>1</v>
      </c>
      <c r="E40" s="19"/>
      <c r="F40" s="27"/>
    </row>
    <row r="41" spans="1:6" s="5" customFormat="1" ht="12" customHeight="1" thickBot="1" x14ac:dyDescent="0.3">
      <c r="A41" s="11" t="s">
        <v>11</v>
      </c>
      <c r="B41" s="47"/>
      <c r="C41" s="23"/>
      <c r="D41" s="36"/>
      <c r="E41" s="48"/>
      <c r="F41" s="27"/>
    </row>
    <row r="42" spans="1:6" s="5" customFormat="1" ht="33.950000000000003" customHeight="1" thickTop="1" thickBot="1" x14ac:dyDescent="0.3">
      <c r="A42" s="11"/>
      <c r="B42" s="12"/>
      <c r="C42" s="143" t="str">
        <f>+B39</f>
        <v>DÉPOSE DES INSTALLATIONS EXISTANTES</v>
      </c>
      <c r="D42" s="144"/>
      <c r="E42" s="145"/>
      <c r="F42" s="41"/>
    </row>
    <row r="43" spans="1:6" s="5" customFormat="1" ht="15" customHeight="1" thickTop="1" thickBot="1" x14ac:dyDescent="0.3">
      <c r="A43" s="101"/>
      <c r="B43" s="102"/>
      <c r="C43" s="103"/>
      <c r="D43" s="92"/>
      <c r="E43" s="104"/>
      <c r="F43" s="105"/>
    </row>
    <row r="44" spans="1:6" s="5" customFormat="1" ht="15.75" thickTop="1" x14ac:dyDescent="0.25">
      <c r="A44" s="84">
        <v>11.299999999999999</v>
      </c>
      <c r="B44" s="112" t="s">
        <v>48</v>
      </c>
      <c r="C44" s="50"/>
      <c r="D44" s="51"/>
      <c r="E44" s="52"/>
      <c r="F44" s="53"/>
    </row>
    <row r="45" spans="1:6" s="5" customFormat="1" x14ac:dyDescent="0.25">
      <c r="A45" s="21">
        <v>11.300999999999998</v>
      </c>
      <c r="B45" s="95" t="s">
        <v>123</v>
      </c>
      <c r="C45" s="23" t="s">
        <v>3</v>
      </c>
      <c r="D45" s="18">
        <v>2</v>
      </c>
      <c r="E45" s="19"/>
      <c r="F45" s="27"/>
    </row>
    <row r="46" spans="1:6" s="5" customFormat="1" x14ac:dyDescent="0.25">
      <c r="A46" s="21">
        <v>11.303999999999997</v>
      </c>
      <c r="B46" s="95" t="s">
        <v>52</v>
      </c>
      <c r="C46" s="23" t="s">
        <v>3</v>
      </c>
      <c r="D46" s="18">
        <v>2</v>
      </c>
      <c r="E46" s="19"/>
      <c r="F46" s="27"/>
    </row>
    <row r="47" spans="1:6" s="5" customFormat="1" x14ac:dyDescent="0.25">
      <c r="A47" s="21">
        <v>11.304999999999996</v>
      </c>
      <c r="B47" s="95" t="s">
        <v>53</v>
      </c>
      <c r="C47" s="23" t="s">
        <v>54</v>
      </c>
      <c r="D47" s="18">
        <v>17</v>
      </c>
      <c r="E47" s="19"/>
      <c r="F47" s="27"/>
    </row>
    <row r="48" spans="1:6" s="5" customFormat="1" x14ac:dyDescent="0.25">
      <c r="A48" s="21">
        <v>11.305999999999996</v>
      </c>
      <c r="B48" s="95" t="s">
        <v>55</v>
      </c>
      <c r="C48" s="23" t="s">
        <v>54</v>
      </c>
      <c r="D48" s="18">
        <v>14</v>
      </c>
      <c r="E48" s="19"/>
      <c r="F48" s="27"/>
    </row>
    <row r="49" spans="1:6" s="5" customFormat="1" ht="15.75" thickBot="1" x14ac:dyDescent="0.3">
      <c r="A49" s="11" t="s">
        <v>11</v>
      </c>
      <c r="B49" s="47"/>
      <c r="C49" s="23"/>
      <c r="D49" s="36"/>
      <c r="E49" s="48"/>
      <c r="F49" s="27"/>
    </row>
    <row r="50" spans="1:6" s="5" customFormat="1" ht="16.5" thickTop="1" thickBot="1" x14ac:dyDescent="0.3">
      <c r="A50" s="11"/>
      <c r="B50" s="12"/>
      <c r="C50" s="143" t="str">
        <f>+B44</f>
        <v>CLIMATISATION</v>
      </c>
      <c r="D50" s="144"/>
      <c r="E50" s="145"/>
      <c r="F50" s="41"/>
    </row>
    <row r="51" spans="1:6" s="5" customFormat="1" ht="15.75" thickTop="1" x14ac:dyDescent="0.25">
      <c r="A51" s="17"/>
      <c r="B51" s="12"/>
      <c r="C51" s="13"/>
      <c r="D51" s="14"/>
      <c r="E51" s="43"/>
      <c r="F51" s="20"/>
    </row>
    <row r="52" spans="1:6" s="5" customFormat="1" x14ac:dyDescent="0.25">
      <c r="A52" s="17">
        <v>11.399999999999999</v>
      </c>
      <c r="B52" s="111" t="s">
        <v>56</v>
      </c>
      <c r="C52" s="13"/>
      <c r="D52" s="18"/>
      <c r="E52" s="45"/>
      <c r="F52" s="34"/>
    </row>
    <row r="53" spans="1:6" s="5" customFormat="1" x14ac:dyDescent="0.25">
      <c r="A53" s="21">
        <v>11.400999999999998</v>
      </c>
      <c r="B53" s="40" t="s">
        <v>72</v>
      </c>
      <c r="C53" s="23" t="s">
        <v>47</v>
      </c>
      <c r="D53" s="18">
        <v>1</v>
      </c>
      <c r="E53" s="19"/>
      <c r="F53" s="27"/>
    </row>
    <row r="54" spans="1:6" s="5" customFormat="1" x14ac:dyDescent="0.25">
      <c r="A54" s="21">
        <v>11.400999999999998</v>
      </c>
      <c r="B54" s="40" t="s">
        <v>73</v>
      </c>
      <c r="C54" s="23" t="s">
        <v>47</v>
      </c>
      <c r="D54" s="18">
        <v>1</v>
      </c>
      <c r="E54" s="19"/>
      <c r="F54" s="27"/>
    </row>
    <row r="55" spans="1:6" s="5" customFormat="1" x14ac:dyDescent="0.25">
      <c r="A55" s="21">
        <v>11.400999999999998</v>
      </c>
      <c r="B55" s="40" t="s">
        <v>74</v>
      </c>
      <c r="C55" s="23" t="s">
        <v>47</v>
      </c>
      <c r="D55" s="18">
        <v>1</v>
      </c>
      <c r="E55" s="19"/>
      <c r="F55" s="27"/>
    </row>
    <row r="56" spans="1:6" s="5" customFormat="1" x14ac:dyDescent="0.25">
      <c r="A56" s="21">
        <v>11.400999999999998</v>
      </c>
      <c r="B56" s="40" t="s">
        <v>75</v>
      </c>
      <c r="C56" s="23" t="s">
        <v>47</v>
      </c>
      <c r="D56" s="18">
        <v>1</v>
      </c>
      <c r="E56" s="19"/>
      <c r="F56" s="27"/>
    </row>
    <row r="57" spans="1:6" s="5" customFormat="1" x14ac:dyDescent="0.25">
      <c r="A57" s="21">
        <v>11.402999999999997</v>
      </c>
      <c r="B57" s="40" t="s">
        <v>58</v>
      </c>
      <c r="C57" s="23" t="s">
        <v>3</v>
      </c>
      <c r="D57" s="18">
        <v>2</v>
      </c>
      <c r="E57" s="19"/>
      <c r="F57" s="27"/>
    </row>
    <row r="58" spans="1:6" s="5" customFormat="1" ht="15.75" thickBot="1" x14ac:dyDescent="0.3">
      <c r="A58" s="11" t="s">
        <v>11</v>
      </c>
      <c r="B58" s="47"/>
      <c r="C58" s="23"/>
      <c r="D58" s="36"/>
      <c r="E58" s="48"/>
      <c r="F58" s="27"/>
    </row>
    <row r="59" spans="1:6" s="5" customFormat="1" ht="16.5" thickTop="1" thickBot="1" x14ac:dyDescent="0.3">
      <c r="A59" s="11"/>
      <c r="B59" s="12"/>
      <c r="C59" s="143" t="str">
        <f>+B52</f>
        <v>VENTILATION</v>
      </c>
      <c r="D59" s="144"/>
      <c r="E59" s="145"/>
      <c r="F59" s="41"/>
    </row>
    <row r="60" spans="1:6" s="5" customFormat="1" ht="15" customHeight="1" thickTop="1" thickBot="1" x14ac:dyDescent="0.3">
      <c r="A60" s="17"/>
      <c r="B60" s="12"/>
      <c r="C60" s="13"/>
      <c r="D60" s="14"/>
      <c r="E60" s="15"/>
      <c r="F60" s="20"/>
    </row>
    <row r="61" spans="1:6" s="65" customFormat="1" ht="27.75" customHeight="1" thickTop="1" thickBot="1" x14ac:dyDescent="0.3">
      <c r="A61" s="167" t="s">
        <v>4</v>
      </c>
      <c r="B61" s="168"/>
      <c r="C61" s="168"/>
      <c r="D61" s="168"/>
      <c r="E61" s="169"/>
      <c r="F61" s="64"/>
    </row>
    <row r="62" spans="1:6" s="5" customFormat="1" ht="15.75" thickTop="1" x14ac:dyDescent="0.25">
      <c r="A62" s="42"/>
      <c r="B62" s="42"/>
      <c r="C62" s="1"/>
      <c r="D62" s="66"/>
      <c r="E62" s="67"/>
      <c r="F62" s="68"/>
    </row>
    <row r="63" spans="1:6" s="5" customFormat="1" x14ac:dyDescent="0.25">
      <c r="A63" s="42"/>
      <c r="B63" s="42"/>
      <c r="C63" s="1"/>
      <c r="D63" s="66"/>
      <c r="E63" s="67"/>
      <c r="F63" s="68"/>
    </row>
    <row r="64" spans="1:6" s="5" customFormat="1" x14ac:dyDescent="0.25">
      <c r="A64" s="3" t="s">
        <v>12</v>
      </c>
      <c r="B64" s="42"/>
      <c r="C64" s="1"/>
      <c r="D64" s="66"/>
      <c r="E64" s="67"/>
      <c r="F64" s="127"/>
    </row>
    <row r="65" spans="1:6" s="5" customFormat="1" x14ac:dyDescent="0.25">
      <c r="A65" s="42"/>
      <c r="B65" s="42"/>
      <c r="C65" s="1"/>
      <c r="D65" s="66"/>
      <c r="E65" s="67"/>
      <c r="F65" s="68"/>
    </row>
    <row r="66" spans="1:6" s="5" customFormat="1" x14ac:dyDescent="0.25">
      <c r="A66" s="42"/>
      <c r="B66" s="42"/>
      <c r="C66" s="1"/>
      <c r="D66" s="66"/>
      <c r="E66" s="67"/>
      <c r="F66" s="68"/>
    </row>
    <row r="67" spans="1:6" s="5" customFormat="1" x14ac:dyDescent="0.25">
      <c r="A67" s="42"/>
      <c r="B67" s="42"/>
      <c r="C67" s="1"/>
      <c r="D67" s="66"/>
      <c r="E67" s="67"/>
      <c r="F67" s="68"/>
    </row>
    <row r="68" spans="1:6" x14ac:dyDescent="0.25">
      <c r="E68" s="74"/>
      <c r="F68" s="75"/>
    </row>
    <row r="69" spans="1:6" x14ac:dyDescent="0.25">
      <c r="E69" s="74"/>
      <c r="F69" s="75"/>
    </row>
    <row r="70" spans="1:6" x14ac:dyDescent="0.25">
      <c r="E70" s="74"/>
      <c r="F70" s="75"/>
    </row>
    <row r="71" spans="1:6" x14ac:dyDescent="0.25">
      <c r="E71" s="74"/>
      <c r="F71" s="75"/>
    </row>
    <row r="72" spans="1:6" x14ac:dyDescent="0.25">
      <c r="E72" s="74"/>
      <c r="F72" s="75"/>
    </row>
    <row r="73" spans="1:6" x14ac:dyDescent="0.25">
      <c r="E73" s="74"/>
      <c r="F73" s="75"/>
    </row>
    <row r="74" spans="1:6" x14ac:dyDescent="0.25">
      <c r="E74" s="74"/>
      <c r="F74" s="75"/>
    </row>
    <row r="75" spans="1:6" x14ac:dyDescent="0.25">
      <c r="E75" s="74"/>
      <c r="F75" s="75"/>
    </row>
    <row r="76" spans="1:6" x14ac:dyDescent="0.25">
      <c r="E76" s="74"/>
      <c r="F76" s="75"/>
    </row>
    <row r="77" spans="1:6" x14ac:dyDescent="0.25">
      <c r="E77" s="74"/>
      <c r="F77" s="75"/>
    </row>
    <row r="78" spans="1:6" x14ac:dyDescent="0.25">
      <c r="E78" s="74"/>
      <c r="F78" s="75"/>
    </row>
    <row r="79" spans="1:6" x14ac:dyDescent="0.25">
      <c r="E79" s="74"/>
      <c r="F79" s="75"/>
    </row>
    <row r="80" spans="1:6" x14ac:dyDescent="0.25">
      <c r="E80" s="74"/>
      <c r="F80" s="75"/>
    </row>
    <row r="81" spans="5:6" x14ac:dyDescent="0.25">
      <c r="E81" s="74"/>
      <c r="F81" s="75"/>
    </row>
    <row r="82" spans="5:6" x14ac:dyDescent="0.25">
      <c r="E82" s="74"/>
      <c r="F82" s="75"/>
    </row>
    <row r="83" spans="5:6" x14ac:dyDescent="0.25">
      <c r="E83" s="74"/>
      <c r="F83" s="75"/>
    </row>
    <row r="84" spans="5:6" x14ac:dyDescent="0.25">
      <c r="E84" s="74"/>
      <c r="F84" s="75"/>
    </row>
    <row r="85" spans="5:6" x14ac:dyDescent="0.25">
      <c r="E85" s="74"/>
      <c r="F85" s="75"/>
    </row>
    <row r="86" spans="5:6" x14ac:dyDescent="0.25">
      <c r="E86" s="74"/>
      <c r="F86" s="75"/>
    </row>
    <row r="87" spans="5:6" x14ac:dyDescent="0.25">
      <c r="E87" s="74"/>
      <c r="F87" s="75"/>
    </row>
    <row r="88" spans="5:6" x14ac:dyDescent="0.25">
      <c r="E88" s="74"/>
      <c r="F88" s="75"/>
    </row>
    <row r="89" spans="5:6" x14ac:dyDescent="0.25">
      <c r="E89" s="74"/>
      <c r="F89" s="75"/>
    </row>
    <row r="90" spans="5:6" x14ac:dyDescent="0.25">
      <c r="E90" s="74"/>
      <c r="F90" s="75"/>
    </row>
    <row r="91" spans="5:6" x14ac:dyDescent="0.25">
      <c r="E91" s="74"/>
      <c r="F91" s="75"/>
    </row>
    <row r="92" spans="5:6" x14ac:dyDescent="0.25">
      <c r="E92" s="74"/>
      <c r="F92" s="75"/>
    </row>
    <row r="93" spans="5:6" x14ac:dyDescent="0.25">
      <c r="E93" s="74"/>
      <c r="F93" s="75"/>
    </row>
    <row r="94" spans="5:6" x14ac:dyDescent="0.25">
      <c r="E94" s="74"/>
      <c r="F94" s="75"/>
    </row>
    <row r="95" spans="5:6" x14ac:dyDescent="0.25">
      <c r="E95" s="74"/>
      <c r="F95" s="75"/>
    </row>
    <row r="96" spans="5:6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  <row r="244" spans="5:6" x14ac:dyDescent="0.25">
      <c r="E244" s="74"/>
      <c r="F244" s="75"/>
    </row>
    <row r="245" spans="5:6" x14ac:dyDescent="0.25">
      <c r="E245" s="74"/>
      <c r="F245" s="75"/>
    </row>
    <row r="246" spans="5:6" x14ac:dyDescent="0.25">
      <c r="E246" s="74"/>
      <c r="F246" s="75"/>
    </row>
  </sheetData>
  <mergeCells count="12">
    <mergeCell ref="A61:E61"/>
    <mergeCell ref="A1:F1"/>
    <mergeCell ref="A2:F2"/>
    <mergeCell ref="A3:F3"/>
    <mergeCell ref="A4:F4"/>
    <mergeCell ref="E8:F8"/>
    <mergeCell ref="E9:F9"/>
    <mergeCell ref="C31:E31"/>
    <mergeCell ref="B33:B37"/>
    <mergeCell ref="C42:E42"/>
    <mergeCell ref="C50:E50"/>
    <mergeCell ref="C59:E59"/>
  </mergeCells>
  <conditionalFormatting sqref="E10">
    <cfRule type="cellIs" dxfId="18" priority="1" operator="equal">
      <formula>0</formula>
    </cfRule>
  </conditionalFormatting>
  <conditionalFormatting sqref="E40">
    <cfRule type="cellIs" dxfId="17" priority="2" operator="equal">
      <formula>0</formula>
    </cfRule>
  </conditionalFormatting>
  <conditionalFormatting sqref="E45:E48">
    <cfRule type="cellIs" dxfId="16" priority="3" operator="equal">
      <formula>0</formula>
    </cfRule>
  </conditionalFormatting>
  <conditionalFormatting sqref="E53:E57">
    <cfRule type="cellIs" dxfId="15" priority="4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3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9D6C7-3B32-4CEB-9E97-D122A35F34AF}">
  <sheetPr>
    <pageSetUpPr fitToPage="1"/>
  </sheetPr>
  <dimension ref="A1:J248"/>
  <sheetViews>
    <sheetView topLeftCell="A4" zoomScaleNormal="100" zoomScaleSheetLayoutView="100" workbookViewId="0">
      <selection activeCell="M19" sqref="M18:M19"/>
    </sheetView>
  </sheetViews>
  <sheetFormatPr baseColWidth="10" defaultRowHeight="15" x14ac:dyDescent="0.25"/>
  <cols>
    <col min="1" max="1" width="7.7109375" style="73" customWidth="1"/>
    <col min="2" max="2" width="46.7109375" style="42" customWidth="1"/>
    <col min="3" max="3" width="4.7109375" style="1" customWidth="1"/>
    <col min="4" max="4" width="11.7109375" style="66" customWidth="1"/>
    <col min="5" max="5" width="12.7109375" style="2" customWidth="1"/>
    <col min="6" max="6" width="17.7109375" style="76" customWidth="1"/>
  </cols>
  <sheetData>
    <row r="1" spans="1:10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10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10" ht="32.25" customHeight="1" thickTop="1" thickBot="1" x14ac:dyDescent="0.3">
      <c r="A3" s="135" t="s">
        <v>142</v>
      </c>
      <c r="B3" s="136"/>
      <c r="C3" s="136"/>
      <c r="D3" s="136"/>
      <c r="E3" s="136"/>
      <c r="F3" s="137"/>
    </row>
    <row r="4" spans="1:10" ht="31.5" customHeight="1" thickTop="1" thickBot="1" x14ac:dyDescent="0.3">
      <c r="A4" s="170" t="s">
        <v>10</v>
      </c>
      <c r="B4" s="171"/>
      <c r="C4" s="171"/>
      <c r="D4" s="171"/>
      <c r="E4" s="171"/>
      <c r="F4" s="172"/>
      <c r="G4" s="5"/>
      <c r="H4" s="5"/>
      <c r="I4" s="5"/>
      <c r="J4" s="5"/>
    </row>
    <row r="5" spans="1:10" s="5" customFormat="1" ht="25.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0" s="5" customFormat="1" ht="15.75" thickTop="1" x14ac:dyDescent="0.25">
      <c r="A6" s="11"/>
      <c r="B6" s="12"/>
      <c r="C6" s="13"/>
      <c r="D6" s="14"/>
      <c r="E6" s="15"/>
      <c r="F6" s="16"/>
    </row>
    <row r="7" spans="1:10" s="5" customFormat="1" x14ac:dyDescent="0.25">
      <c r="A7" s="17">
        <v>11.1</v>
      </c>
      <c r="B7" s="12" t="s">
        <v>19</v>
      </c>
      <c r="C7" s="13"/>
      <c r="D7" s="18"/>
      <c r="E7" s="19"/>
      <c r="F7" s="20"/>
    </row>
    <row r="8" spans="1:10" x14ac:dyDescent="0.25">
      <c r="A8" s="21">
        <f>+A7+0.001</f>
        <v>11.100999999999999</v>
      </c>
      <c r="B8" s="22" t="s">
        <v>20</v>
      </c>
      <c r="C8" s="23"/>
      <c r="D8" s="24">
        <v>1</v>
      </c>
      <c r="E8" s="141" t="s">
        <v>21</v>
      </c>
      <c r="F8" s="142"/>
    </row>
    <row r="9" spans="1:10" ht="24" x14ac:dyDescent="0.25">
      <c r="A9" s="21">
        <f>+A8+0.001</f>
        <v>11.101999999999999</v>
      </c>
      <c r="B9" s="22" t="s">
        <v>22</v>
      </c>
      <c r="C9" s="23"/>
      <c r="D9" s="24">
        <v>1</v>
      </c>
      <c r="E9" s="141" t="s">
        <v>23</v>
      </c>
      <c r="F9" s="142"/>
    </row>
    <row r="10" spans="1:10" x14ac:dyDescent="0.25">
      <c r="A10" s="21">
        <f>+A9+0.001</f>
        <v>11.102999999999998</v>
      </c>
      <c r="B10" s="25" t="s">
        <v>24</v>
      </c>
      <c r="C10" s="23"/>
      <c r="D10" s="26">
        <v>1</v>
      </c>
      <c r="E10" s="19"/>
      <c r="F10" s="27"/>
    </row>
    <row r="11" spans="1:10" x14ac:dyDescent="0.25">
      <c r="A11" s="21">
        <f>+A10+0.001</f>
        <v>11.103999999999997</v>
      </c>
      <c r="B11" s="25" t="s">
        <v>25</v>
      </c>
      <c r="C11" s="23"/>
      <c r="D11" s="26">
        <v>1</v>
      </c>
      <c r="E11" s="19"/>
      <c r="F11" s="27"/>
    </row>
    <row r="12" spans="1:10" s="5" customFormat="1" x14ac:dyDescent="0.25">
      <c r="A12" s="21"/>
      <c r="B12" s="25"/>
      <c r="C12" s="29"/>
      <c r="D12" s="30"/>
      <c r="E12" s="28"/>
      <c r="F12" s="80"/>
    </row>
    <row r="13" spans="1:10" ht="12" customHeight="1" x14ac:dyDescent="0.25">
      <c r="A13" s="11"/>
      <c r="B13" s="32" t="s">
        <v>26</v>
      </c>
      <c r="C13" s="33"/>
      <c r="D13" s="24"/>
      <c r="E13" s="28"/>
      <c r="F13" s="80"/>
    </row>
    <row r="14" spans="1:10" ht="12" customHeight="1" x14ac:dyDescent="0.25">
      <c r="A14" s="11"/>
      <c r="B14" s="32" t="s">
        <v>27</v>
      </c>
      <c r="C14" s="33"/>
      <c r="D14" s="24"/>
      <c r="E14" s="28"/>
      <c r="F14" s="80"/>
    </row>
    <row r="15" spans="1:10" ht="12" customHeight="1" x14ac:dyDescent="0.25">
      <c r="A15" s="11"/>
      <c r="B15" s="32" t="s">
        <v>28</v>
      </c>
      <c r="C15" s="33"/>
      <c r="D15" s="24"/>
      <c r="E15" s="28"/>
      <c r="F15" s="80"/>
    </row>
    <row r="16" spans="1:10" ht="12" customHeight="1" x14ac:dyDescent="0.25">
      <c r="A16" s="11"/>
      <c r="B16" s="32" t="s">
        <v>29</v>
      </c>
      <c r="C16" s="13"/>
      <c r="D16" s="18"/>
      <c r="E16" s="19"/>
      <c r="F16" s="20"/>
    </row>
    <row r="17" spans="1:6" ht="12" customHeight="1" x14ac:dyDescent="0.25">
      <c r="A17" s="11"/>
      <c r="B17" s="32" t="s">
        <v>30</v>
      </c>
      <c r="C17" s="33"/>
      <c r="D17" s="24"/>
      <c r="E17" s="28"/>
      <c r="F17" s="80"/>
    </row>
    <row r="18" spans="1:6" ht="12" customHeight="1" x14ac:dyDescent="0.25">
      <c r="A18" s="11"/>
      <c r="B18" s="32" t="s">
        <v>31</v>
      </c>
      <c r="C18" s="33"/>
      <c r="D18" s="24"/>
      <c r="E18" s="28"/>
      <c r="F18" s="80"/>
    </row>
    <row r="19" spans="1:6" ht="12" customHeight="1" x14ac:dyDescent="0.25">
      <c r="A19" s="11"/>
      <c r="B19" s="32" t="s">
        <v>32</v>
      </c>
      <c r="C19" s="33"/>
      <c r="D19" s="24"/>
      <c r="E19" s="28"/>
      <c r="F19" s="80"/>
    </row>
    <row r="20" spans="1:6" ht="12" customHeight="1" x14ac:dyDescent="0.25">
      <c r="A20" s="11"/>
      <c r="B20" s="32" t="s">
        <v>33</v>
      </c>
      <c r="C20" s="33"/>
      <c r="D20" s="24"/>
      <c r="E20" s="28"/>
      <c r="F20" s="80"/>
    </row>
    <row r="21" spans="1:6" ht="12" customHeight="1" x14ac:dyDescent="0.25">
      <c r="A21" s="11"/>
      <c r="B21" s="32" t="s">
        <v>34</v>
      </c>
      <c r="C21" s="33"/>
      <c r="D21" s="24"/>
      <c r="E21" s="28"/>
      <c r="F21" s="80"/>
    </row>
    <row r="22" spans="1:6" ht="12" customHeight="1" x14ac:dyDescent="0.25">
      <c r="A22" s="11"/>
      <c r="B22" s="32" t="s">
        <v>35</v>
      </c>
      <c r="C22" s="33"/>
      <c r="D22" s="24"/>
      <c r="E22" s="28"/>
      <c r="F22" s="80"/>
    </row>
    <row r="23" spans="1:6" ht="12" customHeight="1" x14ac:dyDescent="0.25">
      <c r="A23" s="11"/>
      <c r="B23" s="32" t="s">
        <v>36</v>
      </c>
      <c r="C23" s="33"/>
      <c r="D23" s="24"/>
      <c r="E23" s="28"/>
      <c r="F23" s="80"/>
    </row>
    <row r="24" spans="1:6" ht="12" customHeight="1" x14ac:dyDescent="0.25">
      <c r="A24" s="11"/>
      <c r="B24" s="32" t="s">
        <v>37</v>
      </c>
      <c r="C24" s="33"/>
      <c r="D24" s="24"/>
      <c r="E24" s="28"/>
      <c r="F24" s="80"/>
    </row>
    <row r="25" spans="1:6" ht="12" customHeight="1" x14ac:dyDescent="0.25">
      <c r="A25" s="11"/>
      <c r="B25" s="32" t="s">
        <v>38</v>
      </c>
      <c r="C25" s="33"/>
      <c r="D25" s="24"/>
      <c r="E25" s="28"/>
      <c r="F25" s="80"/>
    </row>
    <row r="26" spans="1:6" ht="12" customHeight="1" x14ac:dyDescent="0.25">
      <c r="A26" s="11"/>
      <c r="B26" s="32" t="s">
        <v>39</v>
      </c>
      <c r="C26" s="33"/>
      <c r="D26" s="24"/>
      <c r="E26" s="28"/>
      <c r="F26" s="80"/>
    </row>
    <row r="27" spans="1:6" ht="12" customHeight="1" x14ac:dyDescent="0.25">
      <c r="A27" s="11"/>
      <c r="B27" s="32" t="s">
        <v>40</v>
      </c>
      <c r="C27" s="33"/>
      <c r="D27" s="24"/>
      <c r="E27" s="28"/>
      <c r="F27" s="80"/>
    </row>
    <row r="28" spans="1:6" ht="12" customHeight="1" x14ac:dyDescent="0.25">
      <c r="A28" s="11"/>
      <c r="B28" s="32" t="s">
        <v>41</v>
      </c>
      <c r="C28" s="33"/>
      <c r="D28" s="24"/>
      <c r="E28" s="28"/>
      <c r="F28" s="80"/>
    </row>
    <row r="29" spans="1:6" ht="12" customHeight="1" x14ac:dyDescent="0.25">
      <c r="A29" s="11"/>
      <c r="B29" s="32" t="s">
        <v>42</v>
      </c>
      <c r="C29" s="33"/>
      <c r="D29" s="24"/>
      <c r="E29" s="28"/>
      <c r="F29" s="80"/>
    </row>
    <row r="30" spans="1:6" ht="12" customHeight="1" x14ac:dyDescent="0.25">
      <c r="A30" s="11"/>
      <c r="B30" s="32" t="s">
        <v>43</v>
      </c>
      <c r="C30" s="33"/>
      <c r="D30" s="24"/>
      <c r="E30" s="28"/>
      <c r="F30" s="80"/>
    </row>
    <row r="31" spans="1:6" s="39" customFormat="1" ht="12.75" thickBot="1" x14ac:dyDescent="0.25">
      <c r="A31" s="21"/>
      <c r="B31" s="35"/>
      <c r="C31" s="29"/>
      <c r="D31" s="36"/>
      <c r="E31" s="37"/>
      <c r="F31" s="82"/>
    </row>
    <row r="32" spans="1:6" s="5" customFormat="1" ht="27" customHeight="1" thickTop="1" thickBot="1" x14ac:dyDescent="0.3">
      <c r="A32" s="17"/>
      <c r="B32" s="40"/>
      <c r="C32" s="143" t="str">
        <f>+B7</f>
        <v>TRAVAUX PRELIMINAIRES</v>
      </c>
      <c r="D32" s="144"/>
      <c r="E32" s="145"/>
      <c r="F32" s="41"/>
    </row>
    <row r="33" spans="1:6" s="5" customFormat="1" ht="16.5" thickTop="1" thickBot="1" x14ac:dyDescent="0.3">
      <c r="A33" s="11"/>
      <c r="B33" s="42"/>
      <c r="C33" s="13"/>
      <c r="D33" s="14"/>
      <c r="E33" s="43"/>
      <c r="F33" s="20"/>
    </row>
    <row r="34" spans="1:6" s="5" customFormat="1" ht="15.75" customHeight="1" thickTop="1" x14ac:dyDescent="0.25">
      <c r="A34" s="11"/>
      <c r="B34" s="146" t="s">
        <v>44</v>
      </c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/>
      <c r="B36" s="147"/>
      <c r="C36" s="13"/>
      <c r="D36" s="18"/>
      <c r="E36" s="44"/>
      <c r="F36" s="20"/>
    </row>
    <row r="37" spans="1:6" s="5" customFormat="1" x14ac:dyDescent="0.25">
      <c r="A37" s="11" t="s">
        <v>11</v>
      </c>
      <c r="B37" s="147"/>
      <c r="C37" s="13"/>
      <c r="D37" s="18"/>
      <c r="E37" s="44"/>
      <c r="F37" s="20"/>
    </row>
    <row r="38" spans="1:6" s="5" customFormat="1" ht="15.75" thickBot="1" x14ac:dyDescent="0.3">
      <c r="A38" s="11"/>
      <c r="B38" s="148"/>
      <c r="C38" s="13"/>
      <c r="D38" s="18"/>
      <c r="E38" s="44"/>
      <c r="F38" s="20"/>
    </row>
    <row r="39" spans="1:6" s="5" customFormat="1" ht="15.75" thickTop="1" x14ac:dyDescent="0.25">
      <c r="A39" s="11"/>
      <c r="B39" s="12"/>
      <c r="C39" s="13"/>
      <c r="D39" s="18" t="s">
        <v>11</v>
      </c>
      <c r="E39" s="45"/>
      <c r="F39" s="34"/>
    </row>
    <row r="40" spans="1:6" s="5" customFormat="1" x14ac:dyDescent="0.25">
      <c r="A40" s="17">
        <v>11.2</v>
      </c>
      <c r="B40" s="111" t="str">
        <f>[1]BASE!B3</f>
        <v>DÉPOSE DES INSTALLATIONS EXISTANTES</v>
      </c>
      <c r="C40" s="13"/>
      <c r="D40" s="18"/>
      <c r="E40" s="45"/>
      <c r="F40" s="34"/>
    </row>
    <row r="41" spans="1:6" s="5" customFormat="1" ht="24" x14ac:dyDescent="0.25">
      <c r="A41" s="21">
        <v>11.200999999999999</v>
      </c>
      <c r="B41" s="22" t="str">
        <f>[1]BASE!B4</f>
        <v>Dépose des installations de climatisation/ventilation existantes</v>
      </c>
      <c r="C41" s="23" t="s">
        <v>47</v>
      </c>
      <c r="D41" s="18">
        <v>1</v>
      </c>
      <c r="E41" s="19"/>
      <c r="F41" s="27"/>
    </row>
    <row r="42" spans="1:6" s="5" customFormat="1" ht="12" customHeight="1" thickBot="1" x14ac:dyDescent="0.3">
      <c r="A42" s="11" t="s">
        <v>11</v>
      </c>
      <c r="B42" s="47"/>
      <c r="C42" s="23"/>
      <c r="D42" s="36"/>
      <c r="E42" s="48"/>
      <c r="F42" s="27"/>
    </row>
    <row r="43" spans="1:6" s="5" customFormat="1" ht="33.950000000000003" customHeight="1" thickTop="1" thickBot="1" x14ac:dyDescent="0.3">
      <c r="A43" s="11"/>
      <c r="B43" s="12"/>
      <c r="C43" s="143" t="str">
        <f>+B40</f>
        <v>DÉPOSE DES INSTALLATIONS EXISTANTES</v>
      </c>
      <c r="D43" s="144"/>
      <c r="E43" s="145"/>
      <c r="F43" s="41"/>
    </row>
    <row r="44" spans="1:6" s="5" customFormat="1" ht="15" customHeight="1" thickTop="1" x14ac:dyDescent="0.25">
      <c r="A44" s="17"/>
      <c r="B44" s="12"/>
      <c r="C44" s="13"/>
      <c r="D44" s="14"/>
      <c r="E44" s="43"/>
      <c r="F44" s="20"/>
    </row>
    <row r="45" spans="1:6" s="5" customFormat="1" x14ac:dyDescent="0.25">
      <c r="A45" s="84">
        <v>11.299999999999999</v>
      </c>
      <c r="B45" s="111" t="str">
        <f>[1]BASE!B5</f>
        <v>CLIMATISATION</v>
      </c>
      <c r="C45" s="50"/>
      <c r="D45" s="51"/>
      <c r="E45" s="52"/>
      <c r="F45" s="53"/>
    </row>
    <row r="46" spans="1:6" s="117" customFormat="1" ht="24" x14ac:dyDescent="0.25">
      <c r="A46" s="113">
        <v>11.300999999999998</v>
      </c>
      <c r="B46" s="54" t="str">
        <f>[1]BASE!B6</f>
        <v>Monosplit  9,50 kW - Cassette 4 voies standard y/c support UI</v>
      </c>
      <c r="C46" s="114" t="s">
        <v>3</v>
      </c>
      <c r="D46" s="115">
        <f>[1]BASE!O6</f>
        <v>3</v>
      </c>
      <c r="E46" s="19"/>
      <c r="F46" s="116"/>
    </row>
    <row r="47" spans="1:6" s="117" customFormat="1" ht="24" x14ac:dyDescent="0.25">
      <c r="A47" s="113">
        <v>11.301999999999998</v>
      </c>
      <c r="B47" s="54" t="str">
        <f>[1]BASE!B10</f>
        <v>Monosplit 3,60 kW - Cassette 4 voies compact y/c support UI</v>
      </c>
      <c r="C47" s="114" t="s">
        <v>3</v>
      </c>
      <c r="D47" s="115">
        <f>[1]BASE!O10</f>
        <v>1</v>
      </c>
      <c r="E47" s="19"/>
      <c r="F47" s="116"/>
    </row>
    <row r="48" spans="1:6" s="117" customFormat="1" ht="15.75" thickBot="1" x14ac:dyDescent="0.3">
      <c r="A48" s="118">
        <v>11.303999999999997</v>
      </c>
      <c r="B48" s="56" t="str">
        <f>[1]BASE!B15</f>
        <v>Support muraux type équerres</v>
      </c>
      <c r="C48" s="119" t="s">
        <v>3</v>
      </c>
      <c r="D48" s="120">
        <f>[1]BASE!O15</f>
        <v>4</v>
      </c>
      <c r="E48" s="37"/>
      <c r="F48" s="121"/>
    </row>
    <row r="49" spans="1:6" s="117" customFormat="1" ht="24.75" thickTop="1" x14ac:dyDescent="0.25">
      <c r="A49" s="122">
        <v>11.304999999999996</v>
      </c>
      <c r="B49" s="60" t="str">
        <f>[1]BASE!B16</f>
        <v xml:space="preserve">Liaisons frigorifiques y/c calorifuge, supports, goulottes, etc. </v>
      </c>
      <c r="C49" s="123" t="s">
        <v>54</v>
      </c>
      <c r="D49" s="124">
        <f>[1]BASE!O16</f>
        <v>30</v>
      </c>
      <c r="E49" s="62"/>
      <c r="F49" s="125"/>
    </row>
    <row r="50" spans="1:6" s="5" customFormat="1" x14ac:dyDescent="0.25">
      <c r="A50" s="21">
        <v>11.305999999999996</v>
      </c>
      <c r="B50" s="95" t="str">
        <f>[1]BASE!B17</f>
        <v>Réseaux condensats - PVC Ø32 isolé, y/c raccordement</v>
      </c>
      <c r="C50" s="23" t="s">
        <v>54</v>
      </c>
      <c r="D50" s="18">
        <f>[1]BASE!O17</f>
        <v>35</v>
      </c>
      <c r="E50" s="19"/>
      <c r="F50" s="27"/>
    </row>
    <row r="51" spans="1:6" s="5" customFormat="1" ht="12" customHeight="1" thickBot="1" x14ac:dyDescent="0.3">
      <c r="A51" s="11" t="s">
        <v>11</v>
      </c>
      <c r="B51" s="47"/>
      <c r="C51" s="23"/>
      <c r="D51" s="36"/>
      <c r="E51" s="48"/>
      <c r="F51" s="27"/>
    </row>
    <row r="52" spans="1:6" s="5" customFormat="1" ht="33.950000000000003" customHeight="1" thickTop="1" thickBot="1" x14ac:dyDescent="0.3">
      <c r="A52" s="11"/>
      <c r="B52" s="12"/>
      <c r="C52" s="143" t="str">
        <f>+B45</f>
        <v>CLIMATISATION</v>
      </c>
      <c r="D52" s="144"/>
      <c r="E52" s="145"/>
      <c r="F52" s="41"/>
    </row>
    <row r="53" spans="1:6" s="5" customFormat="1" ht="15" customHeight="1" thickTop="1" x14ac:dyDescent="0.25">
      <c r="A53" s="17"/>
      <c r="B53" s="12"/>
      <c r="C53" s="13"/>
      <c r="D53" s="14"/>
      <c r="E53" s="43"/>
      <c r="F53" s="20"/>
    </row>
    <row r="54" spans="1:6" s="5" customFormat="1" x14ac:dyDescent="0.25">
      <c r="A54" s="17">
        <v>11.399999999999999</v>
      </c>
      <c r="B54" s="111" t="s">
        <v>56</v>
      </c>
      <c r="C54" s="13"/>
      <c r="D54" s="18"/>
      <c r="E54" s="45"/>
      <c r="F54" s="34"/>
    </row>
    <row r="55" spans="1:6" s="5" customFormat="1" ht="12" customHeight="1" x14ac:dyDescent="0.25">
      <c r="A55" s="21">
        <v>11.400999999999998</v>
      </c>
      <c r="B55" s="22" t="s">
        <v>70</v>
      </c>
      <c r="C55" s="23" t="s">
        <v>47</v>
      </c>
      <c r="D55" s="18">
        <v>1</v>
      </c>
      <c r="E55" s="19"/>
      <c r="F55" s="27"/>
    </row>
    <row r="56" spans="1:6" s="5" customFormat="1" ht="12" customHeight="1" x14ac:dyDescent="0.25">
      <c r="A56" s="21">
        <v>11.400999999999998</v>
      </c>
      <c r="B56" s="22" t="s">
        <v>72</v>
      </c>
      <c r="C56" s="23" t="s">
        <v>47</v>
      </c>
      <c r="D56" s="18">
        <v>1</v>
      </c>
      <c r="E56" s="19"/>
      <c r="F56" s="27"/>
    </row>
    <row r="57" spans="1:6" s="5" customFormat="1" ht="12" customHeight="1" x14ac:dyDescent="0.25">
      <c r="A57" s="21">
        <v>11.400999999999998</v>
      </c>
      <c r="B57" s="22" t="s">
        <v>73</v>
      </c>
      <c r="C57" s="23" t="s">
        <v>47</v>
      </c>
      <c r="D57" s="18">
        <v>1</v>
      </c>
      <c r="E57" s="19"/>
      <c r="F57" s="27"/>
    </row>
    <row r="58" spans="1:6" s="5" customFormat="1" ht="12" customHeight="1" x14ac:dyDescent="0.25">
      <c r="A58" s="21">
        <v>11.400999999999998</v>
      </c>
      <c r="B58" s="22" t="s">
        <v>74</v>
      </c>
      <c r="C58" s="23" t="s">
        <v>47</v>
      </c>
      <c r="D58" s="18">
        <v>1</v>
      </c>
      <c r="E58" s="19"/>
      <c r="F58" s="27"/>
    </row>
    <row r="59" spans="1:6" s="5" customFormat="1" ht="12" customHeight="1" x14ac:dyDescent="0.25">
      <c r="A59" s="21">
        <v>11.400999999999998</v>
      </c>
      <c r="B59" s="40" t="s">
        <v>75</v>
      </c>
      <c r="C59" s="23" t="s">
        <v>47</v>
      </c>
      <c r="D59" s="18">
        <v>2</v>
      </c>
      <c r="E59" s="19"/>
      <c r="F59" s="27"/>
    </row>
    <row r="60" spans="1:6" s="5" customFormat="1" ht="12" customHeight="1" thickBot="1" x14ac:dyDescent="0.3">
      <c r="A60" s="11" t="s">
        <v>11</v>
      </c>
      <c r="B60" s="47"/>
      <c r="C60" s="23"/>
      <c r="D60" s="36"/>
      <c r="E60" s="48"/>
      <c r="F60" s="27"/>
    </row>
    <row r="61" spans="1:6" s="5" customFormat="1" ht="33.950000000000003" customHeight="1" thickTop="1" thickBot="1" x14ac:dyDescent="0.3">
      <c r="A61" s="11"/>
      <c r="B61" s="12"/>
      <c r="C61" s="143" t="str">
        <f>+B54</f>
        <v>VENTILATION</v>
      </c>
      <c r="D61" s="144"/>
      <c r="E61" s="145"/>
      <c r="F61" s="41"/>
    </row>
    <row r="62" spans="1:6" s="5" customFormat="1" ht="15" customHeight="1" thickTop="1" thickBot="1" x14ac:dyDescent="0.3">
      <c r="A62" s="17"/>
      <c r="B62" s="12"/>
      <c r="C62" s="13"/>
      <c r="D62" s="14"/>
      <c r="E62" s="15"/>
      <c r="F62" s="20"/>
    </row>
    <row r="63" spans="1:6" s="65" customFormat="1" ht="27.75" customHeight="1" thickTop="1" thickBot="1" x14ac:dyDescent="0.3">
      <c r="A63" s="167" t="s">
        <v>4</v>
      </c>
      <c r="B63" s="168"/>
      <c r="C63" s="168"/>
      <c r="D63" s="168"/>
      <c r="E63" s="169"/>
      <c r="F63" s="64"/>
    </row>
    <row r="64" spans="1:6" s="5" customFormat="1" ht="15.75" thickTop="1" x14ac:dyDescent="0.25">
      <c r="A64" s="42"/>
      <c r="B64" s="42"/>
      <c r="C64" s="1"/>
      <c r="D64" s="66"/>
      <c r="E64" s="67"/>
      <c r="F64" s="68"/>
    </row>
    <row r="65" spans="1:6" s="5" customFormat="1" x14ac:dyDescent="0.25">
      <c r="A65" s="42"/>
      <c r="B65" s="42"/>
      <c r="C65" s="1"/>
      <c r="D65" s="66"/>
      <c r="E65" s="67"/>
      <c r="F65" s="68"/>
    </row>
    <row r="66" spans="1:6" s="5" customFormat="1" x14ac:dyDescent="0.25">
      <c r="A66" s="3" t="s">
        <v>12</v>
      </c>
      <c r="B66" s="42"/>
      <c r="C66" s="1"/>
      <c r="D66" s="66"/>
      <c r="E66" s="67"/>
      <c r="F66" s="127"/>
    </row>
    <row r="67" spans="1:6" s="5" customFormat="1" x14ac:dyDescent="0.25">
      <c r="A67" s="42"/>
      <c r="B67" s="42"/>
      <c r="C67" s="1"/>
      <c r="D67" s="66"/>
      <c r="E67" s="67"/>
      <c r="F67" s="68"/>
    </row>
    <row r="68" spans="1:6" s="5" customFormat="1" x14ac:dyDescent="0.25">
      <c r="A68" s="42"/>
      <c r="B68" s="42"/>
      <c r="C68" s="1"/>
      <c r="D68" s="66"/>
      <c r="E68" s="67"/>
      <c r="F68" s="68"/>
    </row>
    <row r="69" spans="1:6" s="5" customFormat="1" x14ac:dyDescent="0.25">
      <c r="A69" s="42"/>
      <c r="B69" s="42"/>
      <c r="C69" s="1"/>
      <c r="D69" s="66"/>
      <c r="E69" s="67"/>
      <c r="F69" s="68"/>
    </row>
    <row r="70" spans="1:6" x14ac:dyDescent="0.25">
      <c r="E70" s="74"/>
      <c r="F70" s="75"/>
    </row>
    <row r="71" spans="1:6" x14ac:dyDescent="0.25">
      <c r="E71" s="74"/>
      <c r="F71" s="75"/>
    </row>
    <row r="72" spans="1:6" x14ac:dyDescent="0.25">
      <c r="E72" s="74"/>
      <c r="F72" s="75"/>
    </row>
    <row r="73" spans="1:6" x14ac:dyDescent="0.25">
      <c r="E73" s="74"/>
      <c r="F73" s="75"/>
    </row>
    <row r="74" spans="1:6" x14ac:dyDescent="0.25">
      <c r="E74" s="74"/>
      <c r="F74" s="75"/>
    </row>
    <row r="75" spans="1:6" x14ac:dyDescent="0.25">
      <c r="E75" s="74"/>
      <c r="F75" s="75"/>
    </row>
    <row r="76" spans="1:6" x14ac:dyDescent="0.25">
      <c r="E76" s="74"/>
      <c r="F76" s="75"/>
    </row>
    <row r="77" spans="1:6" x14ac:dyDescent="0.25">
      <c r="E77" s="74"/>
      <c r="F77" s="75"/>
    </row>
    <row r="78" spans="1:6" x14ac:dyDescent="0.25">
      <c r="E78" s="74"/>
      <c r="F78" s="75"/>
    </row>
    <row r="79" spans="1:6" x14ac:dyDescent="0.25">
      <c r="E79" s="74"/>
      <c r="F79" s="75"/>
    </row>
    <row r="80" spans="1:6" x14ac:dyDescent="0.25">
      <c r="E80" s="74"/>
      <c r="F80" s="75"/>
    </row>
    <row r="81" spans="5:6" x14ac:dyDescent="0.25">
      <c r="E81" s="74"/>
      <c r="F81" s="75"/>
    </row>
    <row r="82" spans="5:6" x14ac:dyDescent="0.25">
      <c r="E82" s="74"/>
      <c r="F82" s="75"/>
    </row>
    <row r="83" spans="5:6" x14ac:dyDescent="0.25">
      <c r="E83" s="74"/>
      <c r="F83" s="75"/>
    </row>
    <row r="84" spans="5:6" x14ac:dyDescent="0.25">
      <c r="E84" s="74"/>
      <c r="F84" s="75"/>
    </row>
    <row r="85" spans="5:6" x14ac:dyDescent="0.25">
      <c r="E85" s="74"/>
      <c r="F85" s="75"/>
    </row>
    <row r="86" spans="5:6" x14ac:dyDescent="0.25">
      <c r="E86" s="74"/>
      <c r="F86" s="75"/>
    </row>
    <row r="87" spans="5:6" x14ac:dyDescent="0.25">
      <c r="E87" s="74"/>
      <c r="F87" s="75"/>
    </row>
    <row r="88" spans="5:6" x14ac:dyDescent="0.25">
      <c r="E88" s="74"/>
      <c r="F88" s="75"/>
    </row>
    <row r="89" spans="5:6" x14ac:dyDescent="0.25">
      <c r="E89" s="74"/>
      <c r="F89" s="75"/>
    </row>
    <row r="90" spans="5:6" x14ac:dyDescent="0.25">
      <c r="E90" s="74"/>
      <c r="F90" s="75"/>
    </row>
    <row r="91" spans="5:6" x14ac:dyDescent="0.25">
      <c r="E91" s="74"/>
      <c r="F91" s="75"/>
    </row>
    <row r="92" spans="5:6" x14ac:dyDescent="0.25">
      <c r="E92" s="74"/>
      <c r="F92" s="75"/>
    </row>
    <row r="93" spans="5:6" x14ac:dyDescent="0.25">
      <c r="E93" s="74"/>
      <c r="F93" s="75"/>
    </row>
    <row r="94" spans="5:6" x14ac:dyDescent="0.25">
      <c r="E94" s="74"/>
      <c r="F94" s="75"/>
    </row>
    <row r="95" spans="5:6" x14ac:dyDescent="0.25">
      <c r="E95" s="74"/>
      <c r="F95" s="75"/>
    </row>
    <row r="96" spans="5:6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  <row r="244" spans="5:6" x14ac:dyDescent="0.25">
      <c r="E244" s="74"/>
      <c r="F244" s="75"/>
    </row>
    <row r="245" spans="5:6" x14ac:dyDescent="0.25">
      <c r="E245" s="74"/>
      <c r="F245" s="75"/>
    </row>
    <row r="246" spans="5:6" x14ac:dyDescent="0.25">
      <c r="E246" s="74"/>
      <c r="F246" s="75"/>
    </row>
    <row r="247" spans="5:6" x14ac:dyDescent="0.25">
      <c r="E247" s="74"/>
      <c r="F247" s="75"/>
    </row>
    <row r="248" spans="5:6" x14ac:dyDescent="0.25">
      <c r="E248" s="74"/>
      <c r="F248" s="75"/>
    </row>
  </sheetData>
  <mergeCells count="12">
    <mergeCell ref="A63:E63"/>
    <mergeCell ref="A1:F1"/>
    <mergeCell ref="A2:F2"/>
    <mergeCell ref="A3:F3"/>
    <mergeCell ref="A4:F4"/>
    <mergeCell ref="E8:F8"/>
    <mergeCell ref="E9:F9"/>
    <mergeCell ref="C32:E32"/>
    <mergeCell ref="B34:B38"/>
    <mergeCell ref="C43:E43"/>
    <mergeCell ref="C52:E52"/>
    <mergeCell ref="C61:E61"/>
  </mergeCells>
  <conditionalFormatting sqref="E10:E11">
    <cfRule type="cellIs" dxfId="14" priority="1" operator="equal">
      <formula>0</formula>
    </cfRule>
  </conditionalFormatting>
  <conditionalFormatting sqref="E41">
    <cfRule type="cellIs" dxfId="13" priority="2" operator="equal">
      <formula>0</formula>
    </cfRule>
  </conditionalFormatting>
  <conditionalFormatting sqref="E46:E50">
    <cfRule type="cellIs" dxfId="12" priority="3" operator="equal">
      <formula>0</formula>
    </cfRule>
  </conditionalFormatting>
  <conditionalFormatting sqref="E55:E59">
    <cfRule type="cellIs" dxfId="11" priority="4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8" max="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CF31D-4A7D-4D7A-8AB9-97CFA36549B4}">
  <sheetPr>
    <pageSetUpPr fitToPage="1"/>
  </sheetPr>
  <dimension ref="A1:J246"/>
  <sheetViews>
    <sheetView topLeftCell="A13" zoomScaleNormal="100" zoomScaleSheetLayoutView="100" workbookViewId="0">
      <selection activeCell="P33" sqref="P33"/>
    </sheetView>
  </sheetViews>
  <sheetFormatPr baseColWidth="10" defaultRowHeight="15" x14ac:dyDescent="0.25"/>
  <cols>
    <col min="1" max="1" width="7.7109375" style="73" customWidth="1"/>
    <col min="2" max="2" width="46.7109375" style="42" customWidth="1"/>
    <col min="3" max="3" width="4.7109375" style="1" customWidth="1"/>
    <col min="4" max="4" width="11.7109375" style="66" customWidth="1"/>
    <col min="5" max="5" width="12.7109375" style="2" customWidth="1"/>
    <col min="6" max="6" width="17.7109375" style="76" customWidth="1"/>
  </cols>
  <sheetData>
    <row r="1" spans="1:10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10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10" ht="32.25" customHeight="1" thickTop="1" thickBot="1" x14ac:dyDescent="0.3">
      <c r="A3" s="135" t="s">
        <v>143</v>
      </c>
      <c r="B3" s="136"/>
      <c r="C3" s="136"/>
      <c r="D3" s="136"/>
      <c r="E3" s="136"/>
      <c r="F3" s="137"/>
    </row>
    <row r="4" spans="1:10" ht="31.5" customHeight="1" thickTop="1" thickBot="1" x14ac:dyDescent="0.3">
      <c r="A4" s="170" t="s">
        <v>10</v>
      </c>
      <c r="B4" s="171"/>
      <c r="C4" s="171"/>
      <c r="D4" s="171"/>
      <c r="E4" s="171"/>
      <c r="F4" s="172"/>
      <c r="G4" s="5"/>
      <c r="H4" s="5"/>
      <c r="I4" s="5"/>
      <c r="J4" s="5"/>
    </row>
    <row r="5" spans="1:10" s="5" customFormat="1" ht="25.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0" s="5" customFormat="1" ht="15.75" thickTop="1" x14ac:dyDescent="0.25">
      <c r="A6" s="11"/>
      <c r="B6" s="12"/>
      <c r="C6" s="13"/>
      <c r="D6" s="14"/>
      <c r="E6" s="15"/>
      <c r="F6" s="16"/>
    </row>
    <row r="7" spans="1:10" s="5" customFormat="1" x14ac:dyDescent="0.25">
      <c r="A7" s="17">
        <v>11.1</v>
      </c>
      <c r="B7" s="12" t="s">
        <v>19</v>
      </c>
      <c r="C7" s="13"/>
      <c r="D7" s="18"/>
      <c r="E7" s="19"/>
      <c r="F7" s="20"/>
    </row>
    <row r="8" spans="1:10" x14ac:dyDescent="0.25">
      <c r="A8" s="21">
        <f>+A7+0.001</f>
        <v>11.100999999999999</v>
      </c>
      <c r="B8" s="22" t="s">
        <v>20</v>
      </c>
      <c r="C8" s="23"/>
      <c r="D8" s="24">
        <v>1</v>
      </c>
      <c r="E8" s="141" t="s">
        <v>21</v>
      </c>
      <c r="F8" s="142"/>
    </row>
    <row r="9" spans="1:10" ht="24" x14ac:dyDescent="0.25">
      <c r="A9" s="21">
        <f>+A8+0.001</f>
        <v>11.101999999999999</v>
      </c>
      <c r="B9" s="22" t="s">
        <v>22</v>
      </c>
      <c r="C9" s="23"/>
      <c r="D9" s="24">
        <v>1</v>
      </c>
      <c r="E9" s="141" t="s">
        <v>23</v>
      </c>
      <c r="F9" s="142"/>
    </row>
    <row r="10" spans="1:10" x14ac:dyDescent="0.25">
      <c r="A10" s="21">
        <f>+A9+0.001</f>
        <v>11.102999999999998</v>
      </c>
      <c r="B10" s="25" t="s">
        <v>24</v>
      </c>
      <c r="C10" s="23"/>
      <c r="D10" s="26">
        <v>1</v>
      </c>
      <c r="E10" s="19"/>
      <c r="F10" s="27"/>
    </row>
    <row r="11" spans="1:10" s="5" customFormat="1" x14ac:dyDescent="0.25">
      <c r="A11" s="21"/>
      <c r="B11" s="25"/>
      <c r="C11" s="29"/>
      <c r="D11" s="30"/>
      <c r="E11" s="28"/>
      <c r="F11" s="80"/>
    </row>
    <row r="12" spans="1:10" ht="12" customHeight="1" x14ac:dyDescent="0.25">
      <c r="A12" s="11"/>
      <c r="B12" s="32" t="s">
        <v>26</v>
      </c>
      <c r="C12" s="33"/>
      <c r="D12" s="24"/>
      <c r="E12" s="28"/>
      <c r="F12" s="80"/>
    </row>
    <row r="13" spans="1:10" ht="12" customHeight="1" x14ac:dyDescent="0.25">
      <c r="A13" s="11"/>
      <c r="B13" s="32" t="s">
        <v>27</v>
      </c>
      <c r="C13" s="33"/>
      <c r="D13" s="24"/>
      <c r="E13" s="28"/>
      <c r="F13" s="80"/>
    </row>
    <row r="14" spans="1:10" ht="12" customHeight="1" x14ac:dyDescent="0.25">
      <c r="A14" s="11"/>
      <c r="B14" s="32" t="s">
        <v>28</v>
      </c>
      <c r="C14" s="33"/>
      <c r="D14" s="24"/>
      <c r="E14" s="28"/>
      <c r="F14" s="80"/>
    </row>
    <row r="15" spans="1:10" ht="12" customHeight="1" x14ac:dyDescent="0.25">
      <c r="A15" s="11"/>
      <c r="B15" s="32" t="s">
        <v>29</v>
      </c>
      <c r="C15" s="13"/>
      <c r="D15" s="18"/>
      <c r="E15" s="19"/>
      <c r="F15" s="20"/>
    </row>
    <row r="16" spans="1:10" ht="12" customHeight="1" x14ac:dyDescent="0.25">
      <c r="A16" s="11"/>
      <c r="B16" s="32" t="s">
        <v>30</v>
      </c>
      <c r="C16" s="33"/>
      <c r="D16" s="24"/>
      <c r="E16" s="28"/>
      <c r="F16" s="80"/>
    </row>
    <row r="17" spans="1:6" ht="12" customHeight="1" x14ac:dyDescent="0.25">
      <c r="A17" s="11"/>
      <c r="B17" s="32" t="s">
        <v>31</v>
      </c>
      <c r="C17" s="33"/>
      <c r="D17" s="24"/>
      <c r="E17" s="28"/>
      <c r="F17" s="80"/>
    </row>
    <row r="18" spans="1:6" ht="12" customHeight="1" x14ac:dyDescent="0.25">
      <c r="A18" s="11"/>
      <c r="B18" s="32" t="s">
        <v>32</v>
      </c>
      <c r="C18" s="33"/>
      <c r="D18" s="24"/>
      <c r="E18" s="28"/>
      <c r="F18" s="80"/>
    </row>
    <row r="19" spans="1:6" ht="12" customHeight="1" x14ac:dyDescent="0.25">
      <c r="A19" s="11"/>
      <c r="B19" s="32" t="s">
        <v>33</v>
      </c>
      <c r="C19" s="33"/>
      <c r="D19" s="24"/>
      <c r="E19" s="28"/>
      <c r="F19" s="80"/>
    </row>
    <row r="20" spans="1:6" ht="12" customHeight="1" x14ac:dyDescent="0.25">
      <c r="A20" s="11"/>
      <c r="B20" s="32" t="s">
        <v>34</v>
      </c>
      <c r="C20" s="33"/>
      <c r="D20" s="24"/>
      <c r="E20" s="28"/>
      <c r="F20" s="80"/>
    </row>
    <row r="21" spans="1:6" ht="12" customHeight="1" x14ac:dyDescent="0.25">
      <c r="A21" s="11"/>
      <c r="B21" s="32" t="s">
        <v>35</v>
      </c>
      <c r="C21" s="33"/>
      <c r="D21" s="24"/>
      <c r="E21" s="28"/>
      <c r="F21" s="80"/>
    </row>
    <row r="22" spans="1:6" ht="12" customHeight="1" x14ac:dyDescent="0.25">
      <c r="A22" s="11"/>
      <c r="B22" s="32" t="s">
        <v>36</v>
      </c>
      <c r="C22" s="33"/>
      <c r="D22" s="24"/>
      <c r="E22" s="28"/>
      <c r="F22" s="80"/>
    </row>
    <row r="23" spans="1:6" ht="12" customHeight="1" x14ac:dyDescent="0.25">
      <c r="A23" s="11"/>
      <c r="B23" s="32" t="s">
        <v>37</v>
      </c>
      <c r="C23" s="33"/>
      <c r="D23" s="24"/>
      <c r="E23" s="28"/>
      <c r="F23" s="80"/>
    </row>
    <row r="24" spans="1:6" ht="12" customHeight="1" x14ac:dyDescent="0.25">
      <c r="A24" s="11"/>
      <c r="B24" s="32" t="s">
        <v>38</v>
      </c>
      <c r="C24" s="33"/>
      <c r="D24" s="24"/>
      <c r="E24" s="28"/>
      <c r="F24" s="80"/>
    </row>
    <row r="25" spans="1:6" ht="12" customHeight="1" x14ac:dyDescent="0.25">
      <c r="A25" s="11"/>
      <c r="B25" s="32" t="s">
        <v>39</v>
      </c>
      <c r="C25" s="33"/>
      <c r="D25" s="24"/>
      <c r="E25" s="28"/>
      <c r="F25" s="80"/>
    </row>
    <row r="26" spans="1:6" ht="12" customHeight="1" x14ac:dyDescent="0.25">
      <c r="A26" s="11"/>
      <c r="B26" s="32" t="s">
        <v>40</v>
      </c>
      <c r="C26" s="33"/>
      <c r="D26" s="24"/>
      <c r="E26" s="28"/>
      <c r="F26" s="80"/>
    </row>
    <row r="27" spans="1:6" ht="12" customHeight="1" x14ac:dyDescent="0.25">
      <c r="A27" s="11"/>
      <c r="B27" s="32" t="s">
        <v>41</v>
      </c>
      <c r="C27" s="33"/>
      <c r="D27" s="24"/>
      <c r="E27" s="28"/>
      <c r="F27" s="80"/>
    </row>
    <row r="28" spans="1:6" ht="12" customHeight="1" x14ac:dyDescent="0.25">
      <c r="A28" s="11"/>
      <c r="B28" s="32" t="s">
        <v>42</v>
      </c>
      <c r="C28" s="33"/>
      <c r="D28" s="24"/>
      <c r="E28" s="28"/>
      <c r="F28" s="80"/>
    </row>
    <row r="29" spans="1:6" ht="12" customHeight="1" x14ac:dyDescent="0.25">
      <c r="A29" s="11"/>
      <c r="B29" s="32" t="s">
        <v>43</v>
      </c>
      <c r="C29" s="33"/>
      <c r="D29" s="24"/>
      <c r="E29" s="28"/>
      <c r="F29" s="80"/>
    </row>
    <row r="30" spans="1:6" s="39" customFormat="1" ht="12.75" thickBot="1" x14ac:dyDescent="0.25">
      <c r="A30" s="21"/>
      <c r="B30" s="35"/>
      <c r="C30" s="29"/>
      <c r="D30" s="36"/>
      <c r="E30" s="37"/>
      <c r="F30" s="82"/>
    </row>
    <row r="31" spans="1:6" s="5" customFormat="1" ht="27" customHeight="1" thickTop="1" thickBot="1" x14ac:dyDescent="0.3">
      <c r="A31" s="17"/>
      <c r="B31" s="40"/>
      <c r="C31" s="143" t="str">
        <f>+B7</f>
        <v>TRAVAUX PRELIMINAIRES</v>
      </c>
      <c r="D31" s="144"/>
      <c r="E31" s="145"/>
      <c r="F31" s="41"/>
    </row>
    <row r="32" spans="1:6" s="5" customFormat="1" ht="16.5" thickTop="1" thickBot="1" x14ac:dyDescent="0.3">
      <c r="A32" s="11"/>
      <c r="B32" s="42"/>
      <c r="C32" s="13"/>
      <c r="D32" s="14"/>
      <c r="E32" s="43"/>
      <c r="F32" s="20"/>
    </row>
    <row r="33" spans="1:6" s="5" customFormat="1" ht="15.75" customHeight="1" thickTop="1" x14ac:dyDescent="0.25">
      <c r="A33" s="11"/>
      <c r="B33" s="146" t="s">
        <v>44</v>
      </c>
      <c r="C33" s="13"/>
      <c r="D33" s="18"/>
      <c r="E33" s="44"/>
      <c r="F33" s="20"/>
    </row>
    <row r="34" spans="1:6" s="5" customFormat="1" x14ac:dyDescent="0.25">
      <c r="A34" s="11"/>
      <c r="B34" s="147"/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 t="s">
        <v>11</v>
      </c>
      <c r="B36" s="147"/>
      <c r="C36" s="13"/>
      <c r="D36" s="18"/>
      <c r="E36" s="44"/>
      <c r="F36" s="20"/>
    </row>
    <row r="37" spans="1:6" s="5" customFormat="1" ht="15.75" thickBot="1" x14ac:dyDescent="0.3">
      <c r="A37" s="11"/>
      <c r="B37" s="148"/>
      <c r="C37" s="13"/>
      <c r="D37" s="18"/>
      <c r="E37" s="44"/>
      <c r="F37" s="20"/>
    </row>
    <row r="38" spans="1:6" s="5" customFormat="1" ht="15.75" thickTop="1" x14ac:dyDescent="0.25">
      <c r="A38" s="11"/>
      <c r="B38" s="12"/>
      <c r="C38" s="13"/>
      <c r="D38" s="18" t="s">
        <v>11</v>
      </c>
      <c r="E38" s="45"/>
      <c r="F38" s="34"/>
    </row>
    <row r="39" spans="1:6" s="5" customFormat="1" x14ac:dyDescent="0.25">
      <c r="A39" s="17">
        <v>11.2</v>
      </c>
      <c r="B39" s="111" t="str">
        <f>[1]BASE!B3</f>
        <v>DÉPOSE DES INSTALLATIONS EXISTANTES</v>
      </c>
      <c r="C39" s="13"/>
      <c r="D39" s="18"/>
      <c r="E39" s="45"/>
      <c r="F39" s="34"/>
    </row>
    <row r="40" spans="1:6" s="5" customFormat="1" ht="24" x14ac:dyDescent="0.25">
      <c r="A40" s="21">
        <v>11.200999999999999</v>
      </c>
      <c r="B40" s="22" t="str">
        <f>[1]BASE!B4</f>
        <v>Dépose des installations de climatisation/ventilation existantes</v>
      </c>
      <c r="C40" s="23" t="s">
        <v>47</v>
      </c>
      <c r="D40" s="18">
        <v>1</v>
      </c>
      <c r="E40" s="19"/>
      <c r="F40" s="27"/>
    </row>
    <row r="41" spans="1:6" s="5" customFormat="1" ht="12" customHeight="1" thickBot="1" x14ac:dyDescent="0.3">
      <c r="A41" s="11" t="s">
        <v>11</v>
      </c>
      <c r="B41" s="47"/>
      <c r="C41" s="23"/>
      <c r="D41" s="36"/>
      <c r="E41" s="48"/>
      <c r="F41" s="27"/>
    </row>
    <row r="42" spans="1:6" s="5" customFormat="1" ht="33.950000000000003" customHeight="1" thickTop="1" thickBot="1" x14ac:dyDescent="0.3">
      <c r="A42" s="11"/>
      <c r="B42" s="12"/>
      <c r="C42" s="143" t="str">
        <f>+B39</f>
        <v>DÉPOSE DES INSTALLATIONS EXISTANTES</v>
      </c>
      <c r="D42" s="144"/>
      <c r="E42" s="145"/>
      <c r="F42" s="41"/>
    </row>
    <row r="43" spans="1:6" s="5" customFormat="1" ht="15" customHeight="1" thickTop="1" x14ac:dyDescent="0.25">
      <c r="A43" s="17"/>
      <c r="B43" s="12"/>
      <c r="C43" s="13"/>
      <c r="D43" s="14"/>
      <c r="E43" s="43"/>
      <c r="F43" s="20"/>
    </row>
    <row r="44" spans="1:6" s="5" customFormat="1" x14ac:dyDescent="0.25">
      <c r="A44" s="84">
        <v>11.299999999999999</v>
      </c>
      <c r="B44" s="111" t="str">
        <f>[1]BASE!B5</f>
        <v>CLIMATISATION</v>
      </c>
      <c r="C44" s="50"/>
      <c r="D44" s="51"/>
      <c r="E44" s="52"/>
      <c r="F44" s="53"/>
    </row>
    <row r="45" spans="1:6" s="5" customFormat="1" x14ac:dyDescent="0.25">
      <c r="A45" s="21">
        <v>11.302999999999997</v>
      </c>
      <c r="B45" s="95" t="str">
        <f>[1]BASE!B13</f>
        <v>Monosplit 5,00 kW - Murale</v>
      </c>
      <c r="C45" s="128" t="s">
        <v>3</v>
      </c>
      <c r="D45" s="18">
        <f>[1]BASE!P13</f>
        <v>1</v>
      </c>
      <c r="E45" s="19"/>
      <c r="F45" s="27"/>
    </row>
    <row r="46" spans="1:6" s="5" customFormat="1" x14ac:dyDescent="0.25">
      <c r="A46" s="21">
        <v>11.302999999999997</v>
      </c>
      <c r="B46" s="95" t="str">
        <f>[1]BASE!B14</f>
        <v>Monosplit 2,50 kW - Murale</v>
      </c>
      <c r="C46" s="23" t="s">
        <v>3</v>
      </c>
      <c r="D46" s="18">
        <f>[1]BASE!P14</f>
        <v>3</v>
      </c>
      <c r="E46" s="19"/>
      <c r="F46" s="27"/>
    </row>
    <row r="47" spans="1:6" s="5" customFormat="1" ht="15.75" thickBot="1" x14ac:dyDescent="0.3">
      <c r="A47" s="55">
        <v>11.303999999999997</v>
      </c>
      <c r="B47" s="94" t="str">
        <f>[1]BASE!B15</f>
        <v>Support muraux type équerres</v>
      </c>
      <c r="C47" s="57" t="s">
        <v>3</v>
      </c>
      <c r="D47" s="36">
        <f>[1]BASE!P15</f>
        <v>4</v>
      </c>
      <c r="E47" s="37"/>
      <c r="F47" s="58"/>
    </row>
    <row r="48" spans="1:6" s="5" customFormat="1" ht="24.75" thickTop="1" x14ac:dyDescent="0.25">
      <c r="A48" s="59">
        <v>11.304999999999996</v>
      </c>
      <c r="B48" s="60" t="str">
        <f>[1]BASE!B16</f>
        <v xml:space="preserve">Liaisons frigorifiques y/c calorifuge, supports, goulottes, etc. </v>
      </c>
      <c r="C48" s="61" t="s">
        <v>54</v>
      </c>
      <c r="D48" s="51">
        <f>[1]BASE!P16</f>
        <v>8</v>
      </c>
      <c r="E48" s="62"/>
      <c r="F48" s="63"/>
    </row>
    <row r="49" spans="1:6" s="5" customFormat="1" x14ac:dyDescent="0.25">
      <c r="A49" s="21">
        <v>11.305999999999996</v>
      </c>
      <c r="B49" s="95" t="str">
        <f>[1]BASE!B17</f>
        <v>Réseaux condensats - PVC Ø32 isolé, y/c raccordement</v>
      </c>
      <c r="C49" s="23" t="s">
        <v>54</v>
      </c>
      <c r="D49" s="18">
        <f>[1]BASE!P17</f>
        <v>10</v>
      </c>
      <c r="E49" s="19"/>
      <c r="F49" s="27"/>
    </row>
    <row r="50" spans="1:6" s="5" customFormat="1" ht="15.75" thickBot="1" x14ac:dyDescent="0.3">
      <c r="A50" s="11" t="s">
        <v>11</v>
      </c>
      <c r="B50" s="47"/>
      <c r="C50" s="23"/>
      <c r="D50" s="36"/>
      <c r="E50" s="48"/>
      <c r="F50" s="27"/>
    </row>
    <row r="51" spans="1:6" s="5" customFormat="1" ht="16.5" thickTop="1" thickBot="1" x14ac:dyDescent="0.3">
      <c r="A51" s="11"/>
      <c r="B51" s="12"/>
      <c r="C51" s="143" t="str">
        <f>+B44</f>
        <v>CLIMATISATION</v>
      </c>
      <c r="D51" s="144"/>
      <c r="E51" s="145"/>
      <c r="F51" s="41"/>
    </row>
    <row r="52" spans="1:6" s="5" customFormat="1" ht="15" customHeight="1" thickTop="1" x14ac:dyDescent="0.25">
      <c r="A52" s="17"/>
      <c r="B52" s="12"/>
      <c r="C52" s="13"/>
      <c r="D52" s="14"/>
      <c r="E52" s="43"/>
      <c r="F52" s="20"/>
    </row>
    <row r="53" spans="1:6" s="5" customFormat="1" x14ac:dyDescent="0.25">
      <c r="A53" s="17">
        <v>11.399999999999999</v>
      </c>
      <c r="B53" s="111" t="str">
        <f>[1]BASE!B18</f>
        <v>VENTILATION</v>
      </c>
      <c r="C53" s="13"/>
      <c r="D53" s="18"/>
      <c r="E53" s="45"/>
      <c r="F53" s="34"/>
    </row>
    <row r="54" spans="1:6" s="5" customFormat="1" ht="12" customHeight="1" x14ac:dyDescent="0.25">
      <c r="A54" s="21">
        <v>11.401999999999997</v>
      </c>
      <c r="B54" s="40" t="str">
        <f>[1]BASE!B30</f>
        <v>Ventilteur de gaine isolé ECM Ø100 y/c support</v>
      </c>
      <c r="C54" s="23" t="s">
        <v>3</v>
      </c>
      <c r="D54" s="18">
        <f>[1]BASE!P30</f>
        <v>1</v>
      </c>
      <c r="E54" s="19"/>
      <c r="F54" s="27"/>
    </row>
    <row r="55" spans="1:6" s="5" customFormat="1" ht="12" customHeight="1" x14ac:dyDescent="0.25">
      <c r="A55" s="21">
        <v>11.404999999999996</v>
      </c>
      <c r="B55" s="40" t="str">
        <f>[1]BASE!B40</f>
        <v>Gaine circ. acier galva, raccords et accessoires - Ø100</v>
      </c>
      <c r="C55" s="23" t="s">
        <v>54</v>
      </c>
      <c r="D55" s="18">
        <f>[1]BASE!P40</f>
        <v>7</v>
      </c>
      <c r="E55" s="19"/>
      <c r="F55" s="27"/>
    </row>
    <row r="56" spans="1:6" s="5" customFormat="1" x14ac:dyDescent="0.25">
      <c r="A56" s="21">
        <v>11.405999999999995</v>
      </c>
      <c r="B56" s="40" t="str">
        <f>[1]BASE!B43</f>
        <v>Gaine flexible isophonique - Ø100</v>
      </c>
      <c r="C56" s="23" t="s">
        <v>54</v>
      </c>
      <c r="D56" s="18">
        <f>[1]BASE!P43</f>
        <v>1</v>
      </c>
      <c r="E56" s="19"/>
      <c r="F56" s="27"/>
    </row>
    <row r="57" spans="1:6" s="5" customFormat="1" ht="12" customHeight="1" x14ac:dyDescent="0.25">
      <c r="A57" s="21">
        <v>11.410999999999992</v>
      </c>
      <c r="B57" s="40" t="str">
        <f>[1]BASE!B54</f>
        <v>Bouche d'extraction auto-réglable Ø100</v>
      </c>
      <c r="C57" s="23" t="s">
        <v>3</v>
      </c>
      <c r="D57" s="18">
        <f>[1]BASE!P54</f>
        <v>2</v>
      </c>
      <c r="E57" s="19"/>
      <c r="F57" s="27"/>
    </row>
    <row r="58" spans="1:6" s="5" customFormat="1" ht="12" customHeight="1" thickBot="1" x14ac:dyDescent="0.3">
      <c r="A58" s="11" t="s">
        <v>11</v>
      </c>
      <c r="B58" s="47"/>
      <c r="C58" s="23"/>
      <c r="D58" s="36"/>
      <c r="E58" s="48"/>
      <c r="F58" s="27"/>
    </row>
    <row r="59" spans="1:6" s="5" customFormat="1" ht="33.950000000000003" customHeight="1" thickTop="1" thickBot="1" x14ac:dyDescent="0.3">
      <c r="A59" s="11"/>
      <c r="B59" s="12"/>
      <c r="C59" s="143" t="str">
        <f>+B53</f>
        <v>VENTILATION</v>
      </c>
      <c r="D59" s="144"/>
      <c r="E59" s="145"/>
      <c r="F59" s="41"/>
    </row>
    <row r="60" spans="1:6" s="5" customFormat="1" ht="15" customHeight="1" thickTop="1" thickBot="1" x14ac:dyDescent="0.3">
      <c r="A60" s="17"/>
      <c r="B60" s="12"/>
      <c r="C60" s="13"/>
      <c r="D60" s="14"/>
      <c r="E60" s="15"/>
      <c r="F60" s="20"/>
    </row>
    <row r="61" spans="1:6" s="65" customFormat="1" ht="27.75" customHeight="1" thickTop="1" thickBot="1" x14ac:dyDescent="0.3">
      <c r="A61" s="167" t="s">
        <v>4</v>
      </c>
      <c r="B61" s="168"/>
      <c r="C61" s="168"/>
      <c r="D61" s="168"/>
      <c r="E61" s="169"/>
      <c r="F61" s="64"/>
    </row>
    <row r="62" spans="1:6" s="5" customFormat="1" ht="15.75" thickTop="1" x14ac:dyDescent="0.25">
      <c r="A62" s="42"/>
      <c r="B62" s="42"/>
      <c r="C62" s="1"/>
      <c r="D62" s="66"/>
      <c r="E62" s="67"/>
      <c r="F62" s="68"/>
    </row>
    <row r="63" spans="1:6" s="5" customFormat="1" x14ac:dyDescent="0.25">
      <c r="A63" s="42"/>
      <c r="B63" s="42"/>
      <c r="C63" s="1"/>
      <c r="D63" s="66"/>
      <c r="E63" s="67"/>
      <c r="F63" s="68"/>
    </row>
    <row r="64" spans="1:6" s="5" customFormat="1" x14ac:dyDescent="0.25">
      <c r="A64" s="3" t="s">
        <v>12</v>
      </c>
      <c r="B64" s="42"/>
      <c r="C64" s="1"/>
      <c r="D64" s="66"/>
      <c r="E64" s="67"/>
      <c r="F64" s="127"/>
    </row>
    <row r="65" spans="1:6" s="5" customFormat="1" x14ac:dyDescent="0.25">
      <c r="A65" s="42"/>
      <c r="B65" s="42"/>
      <c r="C65" s="1"/>
      <c r="D65" s="66"/>
      <c r="E65" s="67"/>
      <c r="F65" s="68"/>
    </row>
    <row r="66" spans="1:6" s="5" customFormat="1" x14ac:dyDescent="0.25">
      <c r="A66" s="42"/>
      <c r="B66" s="42"/>
      <c r="C66" s="1"/>
      <c r="D66" s="66"/>
      <c r="E66" s="67"/>
      <c r="F66" s="68"/>
    </row>
    <row r="67" spans="1:6" s="5" customFormat="1" x14ac:dyDescent="0.25">
      <c r="A67" s="42"/>
      <c r="B67" s="42"/>
      <c r="C67" s="1"/>
      <c r="D67" s="66"/>
      <c r="E67" s="67"/>
      <c r="F67" s="68"/>
    </row>
    <row r="68" spans="1:6" x14ac:dyDescent="0.25">
      <c r="E68" s="74"/>
      <c r="F68" s="75"/>
    </row>
    <row r="69" spans="1:6" x14ac:dyDescent="0.25">
      <c r="E69" s="74"/>
      <c r="F69" s="75"/>
    </row>
    <row r="70" spans="1:6" x14ac:dyDescent="0.25">
      <c r="E70" s="74"/>
      <c r="F70" s="75"/>
    </row>
    <row r="71" spans="1:6" x14ac:dyDescent="0.25">
      <c r="E71" s="74"/>
      <c r="F71" s="75"/>
    </row>
    <row r="72" spans="1:6" x14ac:dyDescent="0.25">
      <c r="E72" s="74"/>
      <c r="F72" s="75"/>
    </row>
    <row r="73" spans="1:6" x14ac:dyDescent="0.25">
      <c r="E73" s="74"/>
      <c r="F73" s="75"/>
    </row>
    <row r="74" spans="1:6" x14ac:dyDescent="0.25">
      <c r="E74" s="74"/>
      <c r="F74" s="75"/>
    </row>
    <row r="75" spans="1:6" x14ac:dyDescent="0.25">
      <c r="E75" s="74"/>
      <c r="F75" s="75"/>
    </row>
    <row r="76" spans="1:6" x14ac:dyDescent="0.25">
      <c r="E76" s="74"/>
      <c r="F76" s="75"/>
    </row>
    <row r="77" spans="1:6" x14ac:dyDescent="0.25">
      <c r="E77" s="74"/>
      <c r="F77" s="75"/>
    </row>
    <row r="78" spans="1:6" x14ac:dyDescent="0.25">
      <c r="E78" s="74"/>
      <c r="F78" s="75"/>
    </row>
    <row r="79" spans="1:6" x14ac:dyDescent="0.25">
      <c r="E79" s="74"/>
      <c r="F79" s="75"/>
    </row>
    <row r="80" spans="1:6" x14ac:dyDescent="0.25">
      <c r="E80" s="74"/>
      <c r="F80" s="75"/>
    </row>
    <row r="81" spans="5:6" x14ac:dyDescent="0.25">
      <c r="E81" s="74"/>
      <c r="F81" s="75"/>
    </row>
    <row r="82" spans="5:6" x14ac:dyDescent="0.25">
      <c r="E82" s="74"/>
      <c r="F82" s="75"/>
    </row>
    <row r="83" spans="5:6" x14ac:dyDescent="0.25">
      <c r="E83" s="74"/>
      <c r="F83" s="75"/>
    </row>
    <row r="84" spans="5:6" x14ac:dyDescent="0.25">
      <c r="E84" s="74"/>
      <c r="F84" s="75"/>
    </row>
    <row r="85" spans="5:6" x14ac:dyDescent="0.25">
      <c r="E85" s="74"/>
      <c r="F85" s="75"/>
    </row>
    <row r="86" spans="5:6" x14ac:dyDescent="0.25">
      <c r="E86" s="74"/>
      <c r="F86" s="75"/>
    </row>
    <row r="87" spans="5:6" x14ac:dyDescent="0.25">
      <c r="E87" s="74"/>
      <c r="F87" s="75"/>
    </row>
    <row r="88" spans="5:6" x14ac:dyDescent="0.25">
      <c r="E88" s="74"/>
      <c r="F88" s="75"/>
    </row>
    <row r="89" spans="5:6" x14ac:dyDescent="0.25">
      <c r="E89" s="74"/>
      <c r="F89" s="75"/>
    </row>
    <row r="90" spans="5:6" x14ac:dyDescent="0.25">
      <c r="E90" s="74"/>
      <c r="F90" s="75"/>
    </row>
    <row r="91" spans="5:6" x14ac:dyDescent="0.25">
      <c r="E91" s="74"/>
      <c r="F91" s="75"/>
    </row>
    <row r="92" spans="5:6" x14ac:dyDescent="0.25">
      <c r="E92" s="74"/>
      <c r="F92" s="75"/>
    </row>
    <row r="93" spans="5:6" x14ac:dyDescent="0.25">
      <c r="E93" s="74"/>
      <c r="F93" s="75"/>
    </row>
    <row r="94" spans="5:6" x14ac:dyDescent="0.25">
      <c r="E94" s="74"/>
      <c r="F94" s="75"/>
    </row>
    <row r="95" spans="5:6" x14ac:dyDescent="0.25">
      <c r="E95" s="74"/>
      <c r="F95" s="75"/>
    </row>
    <row r="96" spans="5:6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  <row r="244" spans="5:6" x14ac:dyDescent="0.25">
      <c r="E244" s="74"/>
      <c r="F244" s="75"/>
    </row>
    <row r="245" spans="5:6" x14ac:dyDescent="0.25">
      <c r="E245" s="74"/>
      <c r="F245" s="75"/>
    </row>
    <row r="246" spans="5:6" x14ac:dyDescent="0.25">
      <c r="E246" s="74"/>
      <c r="F246" s="75"/>
    </row>
  </sheetData>
  <mergeCells count="12">
    <mergeCell ref="A61:E61"/>
    <mergeCell ref="A1:F1"/>
    <mergeCell ref="A2:F2"/>
    <mergeCell ref="A3:F3"/>
    <mergeCell ref="A4:F4"/>
    <mergeCell ref="E8:F8"/>
    <mergeCell ref="E9:F9"/>
    <mergeCell ref="C31:E31"/>
    <mergeCell ref="B33:B37"/>
    <mergeCell ref="C42:E42"/>
    <mergeCell ref="C51:E51"/>
    <mergeCell ref="C59:E59"/>
  </mergeCells>
  <conditionalFormatting sqref="E10">
    <cfRule type="cellIs" dxfId="10" priority="1" operator="equal">
      <formula>0</formula>
    </cfRule>
  </conditionalFormatting>
  <conditionalFormatting sqref="E40">
    <cfRule type="cellIs" dxfId="9" priority="2" operator="equal">
      <formula>0</formula>
    </cfRule>
  </conditionalFormatting>
  <conditionalFormatting sqref="E45:E49">
    <cfRule type="cellIs" dxfId="8" priority="3" operator="equal">
      <formula>0</formula>
    </cfRule>
  </conditionalFormatting>
  <conditionalFormatting sqref="E54:E57">
    <cfRule type="cellIs" dxfId="7" priority="4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7" max="5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2761D-65BB-47FF-A9C9-0C716763ED96}">
  <sheetPr>
    <pageSetUpPr fitToPage="1"/>
  </sheetPr>
  <dimension ref="A1:J246"/>
  <sheetViews>
    <sheetView topLeftCell="A34" zoomScaleNormal="100" zoomScaleSheetLayoutView="100" workbookViewId="0">
      <selection activeCell="L49" sqref="L49"/>
    </sheetView>
  </sheetViews>
  <sheetFormatPr baseColWidth="10" defaultRowHeight="15" x14ac:dyDescent="0.25"/>
  <cols>
    <col min="1" max="1" width="7.7109375" style="73" customWidth="1"/>
    <col min="2" max="2" width="46.7109375" style="42" customWidth="1"/>
    <col min="3" max="3" width="4.7109375" style="1" customWidth="1"/>
    <col min="4" max="4" width="11.7109375" style="66" customWidth="1"/>
    <col min="5" max="5" width="12.7109375" style="2" customWidth="1"/>
    <col min="6" max="6" width="17.7109375" style="76" customWidth="1"/>
  </cols>
  <sheetData>
    <row r="1" spans="1:10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10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10" ht="32.25" customHeight="1" thickTop="1" thickBot="1" x14ac:dyDescent="0.3">
      <c r="A3" s="135" t="s">
        <v>144</v>
      </c>
      <c r="B3" s="136"/>
      <c r="C3" s="136"/>
      <c r="D3" s="136"/>
      <c r="E3" s="136"/>
      <c r="F3" s="137"/>
    </row>
    <row r="4" spans="1:10" ht="31.5" customHeight="1" thickTop="1" thickBot="1" x14ac:dyDescent="0.3">
      <c r="A4" s="170" t="s">
        <v>10</v>
      </c>
      <c r="B4" s="171"/>
      <c r="C4" s="171"/>
      <c r="D4" s="171"/>
      <c r="E4" s="171"/>
      <c r="F4" s="172"/>
      <c r="G4" s="5"/>
      <c r="H4" s="5"/>
      <c r="I4" s="5"/>
      <c r="J4" s="5"/>
    </row>
    <row r="5" spans="1:10" s="5" customFormat="1" ht="25.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0" s="5" customFormat="1" ht="15.75" thickTop="1" x14ac:dyDescent="0.25">
      <c r="A6" s="11"/>
      <c r="B6" s="12"/>
      <c r="C6" s="13"/>
      <c r="D6" s="14"/>
      <c r="E6" s="15"/>
      <c r="F6" s="16"/>
    </row>
    <row r="7" spans="1:10" s="5" customFormat="1" x14ac:dyDescent="0.25">
      <c r="A7" s="17">
        <v>11.1</v>
      </c>
      <c r="B7" s="12" t="s">
        <v>19</v>
      </c>
      <c r="C7" s="13"/>
      <c r="D7" s="18"/>
      <c r="E7" s="19"/>
      <c r="F7" s="20"/>
    </row>
    <row r="8" spans="1:10" x14ac:dyDescent="0.25">
      <c r="A8" s="21">
        <f>+A7+0.001</f>
        <v>11.100999999999999</v>
      </c>
      <c r="B8" s="22" t="s">
        <v>20</v>
      </c>
      <c r="C8" s="23"/>
      <c r="D8" s="24">
        <v>1</v>
      </c>
      <c r="E8" s="141" t="s">
        <v>21</v>
      </c>
      <c r="F8" s="142"/>
    </row>
    <row r="9" spans="1:10" ht="24" x14ac:dyDescent="0.25">
      <c r="A9" s="21">
        <f>+A8+0.001</f>
        <v>11.101999999999999</v>
      </c>
      <c r="B9" s="22" t="s">
        <v>22</v>
      </c>
      <c r="C9" s="23"/>
      <c r="D9" s="24">
        <v>1</v>
      </c>
      <c r="E9" s="141" t="s">
        <v>23</v>
      </c>
      <c r="F9" s="142"/>
    </row>
    <row r="10" spans="1:10" x14ac:dyDescent="0.25">
      <c r="A10" s="21">
        <f>+A9+0.001</f>
        <v>11.102999999999998</v>
      </c>
      <c r="B10" s="25" t="s">
        <v>24</v>
      </c>
      <c r="C10" s="23"/>
      <c r="D10" s="26">
        <v>1</v>
      </c>
      <c r="E10" s="19"/>
      <c r="F10" s="27"/>
    </row>
    <row r="11" spans="1:10" s="5" customFormat="1" x14ac:dyDescent="0.25">
      <c r="A11" s="21"/>
      <c r="B11" s="25"/>
      <c r="C11" s="29"/>
      <c r="D11" s="30"/>
      <c r="E11" s="28"/>
      <c r="F11" s="80"/>
    </row>
    <row r="12" spans="1:10" ht="12" customHeight="1" x14ac:dyDescent="0.25">
      <c r="A12" s="11"/>
      <c r="B12" s="32" t="s">
        <v>26</v>
      </c>
      <c r="C12" s="33"/>
      <c r="D12" s="24"/>
      <c r="E12" s="28"/>
      <c r="F12" s="80"/>
    </row>
    <row r="13" spans="1:10" ht="12" customHeight="1" x14ac:dyDescent="0.25">
      <c r="A13" s="11"/>
      <c r="B13" s="32" t="s">
        <v>27</v>
      </c>
      <c r="C13" s="33"/>
      <c r="D13" s="24"/>
      <c r="E13" s="28"/>
      <c r="F13" s="80"/>
    </row>
    <row r="14" spans="1:10" ht="12" customHeight="1" x14ac:dyDescent="0.25">
      <c r="A14" s="11"/>
      <c r="B14" s="32" t="s">
        <v>28</v>
      </c>
      <c r="C14" s="33"/>
      <c r="D14" s="24"/>
      <c r="E14" s="28"/>
      <c r="F14" s="80"/>
    </row>
    <row r="15" spans="1:10" ht="12" customHeight="1" x14ac:dyDescent="0.25">
      <c r="A15" s="11"/>
      <c r="B15" s="32" t="s">
        <v>29</v>
      </c>
      <c r="C15" s="13"/>
      <c r="D15" s="18"/>
      <c r="E15" s="19"/>
      <c r="F15" s="20"/>
    </row>
    <row r="16" spans="1:10" ht="12" customHeight="1" x14ac:dyDescent="0.25">
      <c r="A16" s="11"/>
      <c r="B16" s="32" t="s">
        <v>30</v>
      </c>
      <c r="C16" s="33"/>
      <c r="D16" s="24"/>
      <c r="E16" s="28"/>
      <c r="F16" s="80"/>
    </row>
    <row r="17" spans="1:6" ht="12" customHeight="1" x14ac:dyDescent="0.25">
      <c r="A17" s="11"/>
      <c r="B17" s="32" t="s">
        <v>31</v>
      </c>
      <c r="C17" s="33"/>
      <c r="D17" s="24"/>
      <c r="E17" s="28"/>
      <c r="F17" s="80"/>
    </row>
    <row r="18" spans="1:6" ht="12" customHeight="1" x14ac:dyDescent="0.25">
      <c r="A18" s="11"/>
      <c r="B18" s="32" t="s">
        <v>32</v>
      </c>
      <c r="C18" s="33"/>
      <c r="D18" s="24"/>
      <c r="E18" s="28"/>
      <c r="F18" s="80"/>
    </row>
    <row r="19" spans="1:6" ht="12" customHeight="1" x14ac:dyDescent="0.25">
      <c r="A19" s="11"/>
      <c r="B19" s="32" t="s">
        <v>33</v>
      </c>
      <c r="C19" s="33"/>
      <c r="D19" s="24"/>
      <c r="E19" s="28"/>
      <c r="F19" s="80"/>
    </row>
    <row r="20" spans="1:6" ht="12" customHeight="1" x14ac:dyDescent="0.25">
      <c r="A20" s="11"/>
      <c r="B20" s="32" t="s">
        <v>34</v>
      </c>
      <c r="C20" s="33"/>
      <c r="D20" s="24"/>
      <c r="E20" s="28"/>
      <c r="F20" s="80"/>
    </row>
    <row r="21" spans="1:6" ht="12" customHeight="1" x14ac:dyDescent="0.25">
      <c r="A21" s="11"/>
      <c r="B21" s="32" t="s">
        <v>35</v>
      </c>
      <c r="C21" s="33"/>
      <c r="D21" s="24"/>
      <c r="E21" s="28"/>
      <c r="F21" s="80"/>
    </row>
    <row r="22" spans="1:6" ht="12" customHeight="1" x14ac:dyDescent="0.25">
      <c r="A22" s="11"/>
      <c r="B22" s="32" t="s">
        <v>36</v>
      </c>
      <c r="C22" s="33"/>
      <c r="D22" s="24"/>
      <c r="E22" s="28"/>
      <c r="F22" s="80"/>
    </row>
    <row r="23" spans="1:6" ht="12" customHeight="1" x14ac:dyDescent="0.25">
      <c r="A23" s="11"/>
      <c r="B23" s="32" t="s">
        <v>37</v>
      </c>
      <c r="C23" s="33"/>
      <c r="D23" s="24"/>
      <c r="E23" s="28"/>
      <c r="F23" s="80"/>
    </row>
    <row r="24" spans="1:6" ht="12" customHeight="1" x14ac:dyDescent="0.25">
      <c r="A24" s="11"/>
      <c r="B24" s="32" t="s">
        <v>38</v>
      </c>
      <c r="C24" s="33"/>
      <c r="D24" s="24"/>
      <c r="E24" s="28"/>
      <c r="F24" s="80"/>
    </row>
    <row r="25" spans="1:6" ht="12" customHeight="1" x14ac:dyDescent="0.25">
      <c r="A25" s="11"/>
      <c r="B25" s="32" t="s">
        <v>39</v>
      </c>
      <c r="C25" s="33"/>
      <c r="D25" s="24"/>
      <c r="E25" s="28"/>
      <c r="F25" s="80"/>
    </row>
    <row r="26" spans="1:6" ht="12" customHeight="1" x14ac:dyDescent="0.25">
      <c r="A26" s="11"/>
      <c r="B26" s="32" t="s">
        <v>40</v>
      </c>
      <c r="C26" s="33"/>
      <c r="D26" s="24"/>
      <c r="E26" s="28"/>
      <c r="F26" s="80"/>
    </row>
    <row r="27" spans="1:6" ht="12" customHeight="1" x14ac:dyDescent="0.25">
      <c r="A27" s="11"/>
      <c r="B27" s="32" t="s">
        <v>41</v>
      </c>
      <c r="C27" s="33"/>
      <c r="D27" s="24"/>
      <c r="E27" s="28"/>
      <c r="F27" s="80"/>
    </row>
    <row r="28" spans="1:6" ht="12" customHeight="1" x14ac:dyDescent="0.25">
      <c r="A28" s="11"/>
      <c r="B28" s="32" t="s">
        <v>42</v>
      </c>
      <c r="C28" s="33"/>
      <c r="D28" s="24"/>
      <c r="E28" s="28"/>
      <c r="F28" s="80"/>
    </row>
    <row r="29" spans="1:6" ht="12" customHeight="1" x14ac:dyDescent="0.25">
      <c r="A29" s="11"/>
      <c r="B29" s="32" t="s">
        <v>43</v>
      </c>
      <c r="C29" s="33"/>
      <c r="D29" s="24"/>
      <c r="E29" s="28"/>
      <c r="F29" s="80"/>
    </row>
    <row r="30" spans="1:6" s="39" customFormat="1" ht="12.75" thickBot="1" x14ac:dyDescent="0.25">
      <c r="A30" s="21"/>
      <c r="B30" s="35"/>
      <c r="C30" s="29"/>
      <c r="D30" s="36"/>
      <c r="E30" s="37"/>
      <c r="F30" s="82"/>
    </row>
    <row r="31" spans="1:6" s="5" customFormat="1" ht="27" customHeight="1" thickTop="1" thickBot="1" x14ac:dyDescent="0.3">
      <c r="A31" s="17"/>
      <c r="B31" s="40"/>
      <c r="C31" s="143" t="str">
        <f>+B7</f>
        <v>TRAVAUX PRELIMINAIRES</v>
      </c>
      <c r="D31" s="144"/>
      <c r="E31" s="145"/>
      <c r="F31" s="41"/>
    </row>
    <row r="32" spans="1:6" s="5" customFormat="1" ht="16.5" thickTop="1" thickBot="1" x14ac:dyDescent="0.3">
      <c r="A32" s="11"/>
      <c r="B32" s="42"/>
      <c r="C32" s="13"/>
      <c r="D32" s="14"/>
      <c r="E32" s="43"/>
      <c r="F32" s="20"/>
    </row>
    <row r="33" spans="1:6" s="5" customFormat="1" ht="15.75" customHeight="1" thickTop="1" x14ac:dyDescent="0.25">
      <c r="A33" s="11"/>
      <c r="B33" s="146" t="s">
        <v>44</v>
      </c>
      <c r="C33" s="13"/>
      <c r="D33" s="18"/>
      <c r="E33" s="44"/>
      <c r="F33" s="20"/>
    </row>
    <row r="34" spans="1:6" s="5" customFormat="1" x14ac:dyDescent="0.25">
      <c r="A34" s="11"/>
      <c r="B34" s="147"/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 t="s">
        <v>11</v>
      </c>
      <c r="B36" s="147"/>
      <c r="C36" s="13"/>
      <c r="D36" s="18"/>
      <c r="E36" s="44"/>
      <c r="F36" s="20"/>
    </row>
    <row r="37" spans="1:6" s="5" customFormat="1" ht="15.75" thickBot="1" x14ac:dyDescent="0.3">
      <c r="A37" s="11"/>
      <c r="B37" s="148"/>
      <c r="C37" s="13"/>
      <c r="D37" s="18"/>
      <c r="E37" s="44"/>
      <c r="F37" s="20"/>
    </row>
    <row r="38" spans="1:6" s="5" customFormat="1" ht="15.75" thickTop="1" x14ac:dyDescent="0.25">
      <c r="A38" s="11"/>
      <c r="B38" s="12"/>
      <c r="C38" s="13"/>
      <c r="D38" s="18" t="s">
        <v>11</v>
      </c>
      <c r="E38" s="45"/>
      <c r="F38" s="34"/>
    </row>
    <row r="39" spans="1:6" s="5" customFormat="1" x14ac:dyDescent="0.25">
      <c r="A39" s="17">
        <v>11.2</v>
      </c>
      <c r="B39" s="111" t="str">
        <f>[1]BASE!B3</f>
        <v>DÉPOSE DES INSTALLATIONS EXISTANTES</v>
      </c>
      <c r="C39" s="13"/>
      <c r="D39" s="18"/>
      <c r="E39" s="45"/>
      <c r="F39" s="34"/>
    </row>
    <row r="40" spans="1:6" s="5" customFormat="1" ht="24" x14ac:dyDescent="0.25">
      <c r="A40" s="21">
        <v>11.200999999999999</v>
      </c>
      <c r="B40" s="22" t="str">
        <f>[1]BASE!B4</f>
        <v>Dépose des installations de climatisation/ventilation existantes</v>
      </c>
      <c r="C40" s="23" t="s">
        <v>47</v>
      </c>
      <c r="D40" s="18">
        <v>1</v>
      </c>
      <c r="E40" s="19"/>
      <c r="F40" s="27"/>
    </row>
    <row r="41" spans="1:6" s="5" customFormat="1" ht="12" customHeight="1" thickBot="1" x14ac:dyDescent="0.3">
      <c r="A41" s="11" t="s">
        <v>11</v>
      </c>
      <c r="B41" s="47"/>
      <c r="C41" s="23"/>
      <c r="D41" s="36"/>
      <c r="E41" s="48"/>
      <c r="F41" s="27"/>
    </row>
    <row r="42" spans="1:6" s="5" customFormat="1" ht="33.950000000000003" customHeight="1" thickTop="1" thickBot="1" x14ac:dyDescent="0.3">
      <c r="A42" s="11"/>
      <c r="B42" s="12"/>
      <c r="C42" s="143" t="str">
        <f>+B39</f>
        <v>DÉPOSE DES INSTALLATIONS EXISTANTES</v>
      </c>
      <c r="D42" s="144"/>
      <c r="E42" s="145"/>
      <c r="F42" s="41"/>
    </row>
    <row r="43" spans="1:6" s="5" customFormat="1" ht="15" customHeight="1" thickTop="1" x14ac:dyDescent="0.25">
      <c r="A43" s="17"/>
      <c r="B43" s="12"/>
      <c r="C43" s="13"/>
      <c r="D43" s="14"/>
      <c r="E43" s="43"/>
      <c r="F43" s="20"/>
    </row>
    <row r="44" spans="1:6" s="5" customFormat="1" x14ac:dyDescent="0.25">
      <c r="A44" s="84">
        <v>11.299999999999999</v>
      </c>
      <c r="B44" s="111" t="str">
        <f>[1]BASE!B5</f>
        <v>CLIMATISATION</v>
      </c>
      <c r="C44" s="50"/>
      <c r="D44" s="51"/>
      <c r="E44" s="52"/>
      <c r="F44" s="53"/>
    </row>
    <row r="45" spans="1:6" s="5" customFormat="1" x14ac:dyDescent="0.25">
      <c r="A45" s="21">
        <v>11.302999999999997</v>
      </c>
      <c r="B45" s="95" t="str">
        <f>[1]BASE!B13</f>
        <v>Monosplit 5,00 kW - Murale</v>
      </c>
      <c r="C45" s="23" t="s">
        <v>3</v>
      </c>
      <c r="D45" s="18">
        <f>[1]BASE!Q13</f>
        <v>1</v>
      </c>
      <c r="E45" s="19"/>
      <c r="F45" s="27"/>
    </row>
    <row r="46" spans="1:6" s="5" customFormat="1" x14ac:dyDescent="0.25">
      <c r="A46" s="21">
        <v>11.302999999999997</v>
      </c>
      <c r="B46" s="95" t="str">
        <f>[1]BASE!B14</f>
        <v>Monosplit 2,50 kW - Murale</v>
      </c>
      <c r="C46" s="23" t="s">
        <v>3</v>
      </c>
      <c r="D46" s="18">
        <f>[1]BASE!Q14</f>
        <v>3</v>
      </c>
      <c r="E46" s="19"/>
      <c r="F46" s="27"/>
    </row>
    <row r="47" spans="1:6" s="5" customFormat="1" ht="15.75" thickBot="1" x14ac:dyDescent="0.3">
      <c r="A47" s="55">
        <v>11.303999999999997</v>
      </c>
      <c r="B47" s="94" t="str">
        <f>[1]BASE!B15</f>
        <v>Support muraux type équerres</v>
      </c>
      <c r="C47" s="57" t="s">
        <v>3</v>
      </c>
      <c r="D47" s="36">
        <f>[1]BASE!Q15</f>
        <v>4</v>
      </c>
      <c r="E47" s="37"/>
      <c r="F47" s="58"/>
    </row>
    <row r="48" spans="1:6" s="5" customFormat="1" ht="24.75" thickTop="1" x14ac:dyDescent="0.25">
      <c r="A48" s="59">
        <v>11.304999999999996</v>
      </c>
      <c r="B48" s="60" t="str">
        <f>[1]BASE!B16</f>
        <v xml:space="preserve">Liaisons frigorifiques y/c calorifuge, supports, goulottes, etc. </v>
      </c>
      <c r="C48" s="61" t="s">
        <v>54</v>
      </c>
      <c r="D48" s="51">
        <f>[1]BASE!Q16</f>
        <v>8</v>
      </c>
      <c r="E48" s="62"/>
      <c r="F48" s="63"/>
    </row>
    <row r="49" spans="1:6" s="5" customFormat="1" x14ac:dyDescent="0.25">
      <c r="A49" s="21">
        <v>11.305999999999996</v>
      </c>
      <c r="B49" s="95" t="str">
        <f>[1]BASE!B17</f>
        <v>Réseaux condensats - PVC Ø32 isolé, y/c raccordement</v>
      </c>
      <c r="C49" s="23" t="s">
        <v>54</v>
      </c>
      <c r="D49" s="18">
        <f>[1]BASE!Q17</f>
        <v>10</v>
      </c>
      <c r="E49" s="19"/>
      <c r="F49" s="27"/>
    </row>
    <row r="50" spans="1:6" s="5" customFormat="1" ht="15.75" thickBot="1" x14ac:dyDescent="0.3">
      <c r="A50" s="11" t="s">
        <v>11</v>
      </c>
      <c r="B50" s="47"/>
      <c r="C50" s="23"/>
      <c r="D50" s="36"/>
      <c r="E50" s="48"/>
      <c r="F50" s="27"/>
    </row>
    <row r="51" spans="1:6" s="5" customFormat="1" ht="16.5" thickTop="1" thickBot="1" x14ac:dyDescent="0.3">
      <c r="A51" s="11"/>
      <c r="B51" s="12"/>
      <c r="C51" s="143" t="str">
        <f>+B44</f>
        <v>CLIMATISATION</v>
      </c>
      <c r="D51" s="144"/>
      <c r="E51" s="145"/>
      <c r="F51" s="41"/>
    </row>
    <row r="52" spans="1:6" s="5" customFormat="1" ht="15" customHeight="1" thickTop="1" x14ac:dyDescent="0.25">
      <c r="A52" s="17"/>
      <c r="B52" s="12"/>
      <c r="C52" s="13"/>
      <c r="D52" s="14"/>
      <c r="E52" s="43"/>
      <c r="F52" s="20"/>
    </row>
    <row r="53" spans="1:6" s="5" customFormat="1" x14ac:dyDescent="0.25">
      <c r="A53" s="17">
        <v>11.399999999999999</v>
      </c>
      <c r="B53" s="111" t="str">
        <f>[1]BASE!B18</f>
        <v>VENTILATION</v>
      </c>
      <c r="C53" s="13"/>
      <c r="D53" s="18"/>
      <c r="E53" s="45"/>
      <c r="F53" s="34"/>
    </row>
    <row r="54" spans="1:6" s="5" customFormat="1" ht="12" customHeight="1" x14ac:dyDescent="0.25">
      <c r="A54" s="21">
        <v>11.401999999999997</v>
      </c>
      <c r="B54" s="40" t="str">
        <f>[1]BASE!B30</f>
        <v>Ventilteur de gaine isolé ECM Ø100 y/c support</v>
      </c>
      <c r="C54" s="23" t="s">
        <v>3</v>
      </c>
      <c r="D54" s="18">
        <f>[1]BASE!Q30</f>
        <v>1</v>
      </c>
      <c r="E54" s="19"/>
      <c r="F54" s="27"/>
    </row>
    <row r="55" spans="1:6" s="5" customFormat="1" ht="12" customHeight="1" x14ac:dyDescent="0.25">
      <c r="A55" s="21">
        <v>11.404999999999996</v>
      </c>
      <c r="B55" s="40" t="str">
        <f>[1]BASE!B40</f>
        <v>Gaine circ. acier galva, raccords et accessoires - Ø100</v>
      </c>
      <c r="C55" s="23" t="s">
        <v>54</v>
      </c>
      <c r="D55" s="18">
        <f>[1]BASE!Q40</f>
        <v>7</v>
      </c>
      <c r="E55" s="19"/>
      <c r="F55" s="27"/>
    </row>
    <row r="56" spans="1:6" s="5" customFormat="1" x14ac:dyDescent="0.25">
      <c r="A56" s="21">
        <v>11.405999999999995</v>
      </c>
      <c r="B56" s="40" t="str">
        <f>[1]BASE!B43</f>
        <v>Gaine flexible isophonique - Ø100</v>
      </c>
      <c r="C56" s="23" t="s">
        <v>54</v>
      </c>
      <c r="D56" s="18">
        <f>[1]BASE!Q43</f>
        <v>1</v>
      </c>
      <c r="E56" s="19"/>
      <c r="F56" s="27"/>
    </row>
    <row r="57" spans="1:6" s="5" customFormat="1" ht="12" customHeight="1" x14ac:dyDescent="0.25">
      <c r="A57" s="21">
        <v>11.410999999999992</v>
      </c>
      <c r="B57" s="40" t="str">
        <f>[1]BASE!B54</f>
        <v>Bouche d'extraction auto-réglable Ø100</v>
      </c>
      <c r="C57" s="23" t="s">
        <v>3</v>
      </c>
      <c r="D57" s="18">
        <f>[1]BASE!Q54</f>
        <v>2</v>
      </c>
      <c r="E57" s="19"/>
      <c r="F57" s="27"/>
    </row>
    <row r="58" spans="1:6" s="5" customFormat="1" ht="12" customHeight="1" thickBot="1" x14ac:dyDescent="0.3">
      <c r="A58" s="11" t="s">
        <v>11</v>
      </c>
      <c r="B58" s="47"/>
      <c r="C58" s="23"/>
      <c r="D58" s="36"/>
      <c r="E58" s="48"/>
      <c r="F58" s="27"/>
    </row>
    <row r="59" spans="1:6" s="5" customFormat="1" ht="16.5" thickTop="1" thickBot="1" x14ac:dyDescent="0.3">
      <c r="A59" s="11"/>
      <c r="B59" s="12"/>
      <c r="C59" s="143" t="str">
        <f>+B53</f>
        <v>VENTILATION</v>
      </c>
      <c r="D59" s="144"/>
      <c r="E59" s="145"/>
      <c r="F59" s="41"/>
    </row>
    <row r="60" spans="1:6" s="5" customFormat="1" ht="15" customHeight="1" thickTop="1" thickBot="1" x14ac:dyDescent="0.3">
      <c r="A60" s="17"/>
      <c r="B60" s="12"/>
      <c r="C60" s="13"/>
      <c r="D60" s="14"/>
      <c r="E60" s="15"/>
      <c r="F60" s="20"/>
    </row>
    <row r="61" spans="1:6" s="65" customFormat="1" ht="27.75" customHeight="1" thickTop="1" thickBot="1" x14ac:dyDescent="0.3">
      <c r="A61" s="167" t="s">
        <v>4</v>
      </c>
      <c r="B61" s="168"/>
      <c r="C61" s="168"/>
      <c r="D61" s="168"/>
      <c r="E61" s="169"/>
      <c r="F61" s="64"/>
    </row>
    <row r="62" spans="1:6" s="5" customFormat="1" ht="15.75" thickTop="1" x14ac:dyDescent="0.25">
      <c r="A62" s="42"/>
      <c r="B62" s="42"/>
      <c r="C62" s="1"/>
      <c r="D62" s="66"/>
      <c r="E62" s="67"/>
      <c r="F62" s="68"/>
    </row>
    <row r="63" spans="1:6" s="5" customFormat="1" x14ac:dyDescent="0.25">
      <c r="A63" s="42"/>
      <c r="B63" s="42"/>
      <c r="C63" s="1"/>
      <c r="D63" s="66"/>
      <c r="E63" s="67"/>
      <c r="F63" s="68"/>
    </row>
    <row r="64" spans="1:6" s="5" customFormat="1" x14ac:dyDescent="0.25">
      <c r="A64" s="3" t="s">
        <v>12</v>
      </c>
      <c r="B64" s="42"/>
      <c r="C64" s="1"/>
      <c r="D64" s="66"/>
      <c r="E64" s="67"/>
      <c r="F64" s="127"/>
    </row>
    <row r="65" spans="1:6" s="5" customFormat="1" x14ac:dyDescent="0.25">
      <c r="A65" s="42"/>
      <c r="B65" s="42"/>
      <c r="C65" s="1"/>
      <c r="D65" s="66"/>
      <c r="E65" s="67"/>
      <c r="F65" s="68"/>
    </row>
    <row r="66" spans="1:6" s="5" customFormat="1" x14ac:dyDescent="0.25">
      <c r="A66" s="42"/>
      <c r="B66" s="42"/>
      <c r="C66" s="1"/>
      <c r="D66" s="66"/>
      <c r="E66" s="67"/>
      <c r="F66" s="68"/>
    </row>
    <row r="67" spans="1:6" s="5" customFormat="1" x14ac:dyDescent="0.25">
      <c r="A67" s="42"/>
      <c r="B67" s="42"/>
      <c r="C67" s="1"/>
      <c r="D67" s="66"/>
      <c r="E67" s="67"/>
      <c r="F67" s="68"/>
    </row>
    <row r="68" spans="1:6" x14ac:dyDescent="0.25">
      <c r="E68" s="74"/>
      <c r="F68" s="75"/>
    </row>
    <row r="69" spans="1:6" x14ac:dyDescent="0.25">
      <c r="E69" s="74"/>
      <c r="F69" s="75"/>
    </row>
    <row r="70" spans="1:6" x14ac:dyDescent="0.25">
      <c r="E70" s="74"/>
      <c r="F70" s="75"/>
    </row>
    <row r="71" spans="1:6" x14ac:dyDescent="0.25">
      <c r="E71" s="74"/>
      <c r="F71" s="75"/>
    </row>
    <row r="72" spans="1:6" x14ac:dyDescent="0.25">
      <c r="E72" s="74"/>
      <c r="F72" s="75"/>
    </row>
    <row r="73" spans="1:6" x14ac:dyDescent="0.25">
      <c r="E73" s="74"/>
      <c r="F73" s="75"/>
    </row>
    <row r="74" spans="1:6" x14ac:dyDescent="0.25">
      <c r="E74" s="74"/>
      <c r="F74" s="75"/>
    </row>
    <row r="75" spans="1:6" x14ac:dyDescent="0.25">
      <c r="E75" s="74"/>
      <c r="F75" s="75"/>
    </row>
    <row r="76" spans="1:6" x14ac:dyDescent="0.25">
      <c r="E76" s="74"/>
      <c r="F76" s="75"/>
    </row>
    <row r="77" spans="1:6" x14ac:dyDescent="0.25">
      <c r="E77" s="74"/>
      <c r="F77" s="75"/>
    </row>
    <row r="78" spans="1:6" x14ac:dyDescent="0.25">
      <c r="E78" s="74"/>
      <c r="F78" s="75"/>
    </row>
    <row r="79" spans="1:6" x14ac:dyDescent="0.25">
      <c r="E79" s="74"/>
      <c r="F79" s="75"/>
    </row>
    <row r="80" spans="1:6" x14ac:dyDescent="0.25">
      <c r="E80" s="74"/>
      <c r="F80" s="75"/>
    </row>
    <row r="81" spans="5:6" x14ac:dyDescent="0.25">
      <c r="E81" s="74"/>
      <c r="F81" s="75"/>
    </row>
    <row r="82" spans="5:6" x14ac:dyDescent="0.25">
      <c r="E82" s="74"/>
      <c r="F82" s="75"/>
    </row>
    <row r="83" spans="5:6" x14ac:dyDescent="0.25">
      <c r="E83" s="74"/>
      <c r="F83" s="75"/>
    </row>
    <row r="84" spans="5:6" x14ac:dyDescent="0.25">
      <c r="E84" s="74"/>
      <c r="F84" s="75"/>
    </row>
    <row r="85" spans="5:6" x14ac:dyDescent="0.25">
      <c r="E85" s="74"/>
      <c r="F85" s="75"/>
    </row>
    <row r="86" spans="5:6" x14ac:dyDescent="0.25">
      <c r="E86" s="74"/>
      <c r="F86" s="75"/>
    </row>
    <row r="87" spans="5:6" x14ac:dyDescent="0.25">
      <c r="E87" s="74"/>
      <c r="F87" s="75"/>
    </row>
    <row r="88" spans="5:6" x14ac:dyDescent="0.25">
      <c r="E88" s="74"/>
      <c r="F88" s="75"/>
    </row>
    <row r="89" spans="5:6" x14ac:dyDescent="0.25">
      <c r="E89" s="74"/>
      <c r="F89" s="75"/>
    </row>
    <row r="90" spans="5:6" x14ac:dyDescent="0.25">
      <c r="E90" s="74"/>
      <c r="F90" s="75"/>
    </row>
    <row r="91" spans="5:6" x14ac:dyDescent="0.25">
      <c r="E91" s="74"/>
      <c r="F91" s="75"/>
    </row>
    <row r="92" spans="5:6" x14ac:dyDescent="0.25">
      <c r="E92" s="74"/>
      <c r="F92" s="75"/>
    </row>
    <row r="93" spans="5:6" x14ac:dyDescent="0.25">
      <c r="E93" s="74"/>
      <c r="F93" s="75"/>
    </row>
    <row r="94" spans="5:6" x14ac:dyDescent="0.25">
      <c r="E94" s="74"/>
      <c r="F94" s="75"/>
    </row>
    <row r="95" spans="5:6" x14ac:dyDescent="0.25">
      <c r="E95" s="74"/>
      <c r="F95" s="75"/>
    </row>
    <row r="96" spans="5:6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  <row r="244" spans="5:6" x14ac:dyDescent="0.25">
      <c r="E244" s="74"/>
      <c r="F244" s="75"/>
    </row>
    <row r="245" spans="5:6" x14ac:dyDescent="0.25">
      <c r="E245" s="74"/>
      <c r="F245" s="75"/>
    </row>
    <row r="246" spans="5:6" x14ac:dyDescent="0.25">
      <c r="E246" s="74"/>
      <c r="F246" s="75"/>
    </row>
  </sheetData>
  <mergeCells count="12">
    <mergeCell ref="A61:E61"/>
    <mergeCell ref="A1:F1"/>
    <mergeCell ref="A2:F2"/>
    <mergeCell ref="A3:F3"/>
    <mergeCell ref="A4:F4"/>
    <mergeCell ref="E8:F8"/>
    <mergeCell ref="E9:F9"/>
    <mergeCell ref="C31:E31"/>
    <mergeCell ref="B33:B37"/>
    <mergeCell ref="C42:E42"/>
    <mergeCell ref="C51:E51"/>
    <mergeCell ref="C59:E59"/>
  </mergeCells>
  <conditionalFormatting sqref="E10">
    <cfRule type="cellIs" dxfId="6" priority="1" operator="equal">
      <formula>0</formula>
    </cfRule>
  </conditionalFormatting>
  <conditionalFormatting sqref="E40">
    <cfRule type="cellIs" dxfId="5" priority="2" operator="equal">
      <formula>0</formula>
    </cfRule>
  </conditionalFormatting>
  <conditionalFormatting sqref="E45:E49">
    <cfRule type="cellIs" dxfId="4" priority="3" operator="equal">
      <formula>0</formula>
    </cfRule>
  </conditionalFormatting>
  <conditionalFormatting sqref="E54:E57">
    <cfRule type="cellIs" dxfId="3" priority="4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7" max="5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101D8-1D30-47AD-BCF0-07C4389A0A48}">
  <sheetPr>
    <pageSetUpPr fitToPage="1"/>
  </sheetPr>
  <dimension ref="A1:J243"/>
  <sheetViews>
    <sheetView tabSelected="1" topLeftCell="A22" zoomScaleNormal="100" zoomScaleSheetLayoutView="100" workbookViewId="0">
      <selection activeCell="J57" sqref="J57"/>
    </sheetView>
  </sheetViews>
  <sheetFormatPr baseColWidth="10" defaultRowHeight="15" x14ac:dyDescent="0.25"/>
  <cols>
    <col min="1" max="1" width="7.7109375" style="73" customWidth="1"/>
    <col min="2" max="2" width="46.7109375" style="42" customWidth="1"/>
    <col min="3" max="3" width="4.7109375" style="1" customWidth="1"/>
    <col min="4" max="4" width="11.7109375" style="66" customWidth="1"/>
    <col min="5" max="5" width="12.7109375" style="2" customWidth="1"/>
    <col min="6" max="6" width="17.7109375" style="76" customWidth="1"/>
  </cols>
  <sheetData>
    <row r="1" spans="1:10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10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10" ht="32.25" customHeight="1" thickTop="1" thickBot="1" x14ac:dyDescent="0.3">
      <c r="A3" s="135" t="s">
        <v>145</v>
      </c>
      <c r="B3" s="136"/>
      <c r="C3" s="136"/>
      <c r="D3" s="136"/>
      <c r="E3" s="136"/>
      <c r="F3" s="137"/>
    </row>
    <row r="4" spans="1:10" ht="31.5" customHeight="1" thickTop="1" thickBot="1" x14ac:dyDescent="0.3">
      <c r="A4" s="170" t="s">
        <v>10</v>
      </c>
      <c r="B4" s="171"/>
      <c r="C4" s="171"/>
      <c r="D4" s="171"/>
      <c r="E4" s="171"/>
      <c r="F4" s="172"/>
      <c r="G4" s="5"/>
      <c r="H4" s="5"/>
      <c r="I4" s="5"/>
      <c r="J4" s="5"/>
    </row>
    <row r="5" spans="1:10" s="5" customFormat="1" ht="25.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0" s="5" customFormat="1" ht="15.75" thickTop="1" x14ac:dyDescent="0.25">
      <c r="A6" s="11"/>
      <c r="B6" s="12"/>
      <c r="C6" s="13"/>
      <c r="D6" s="14"/>
      <c r="E6" s="15"/>
      <c r="F6" s="16"/>
    </row>
    <row r="7" spans="1:10" s="5" customFormat="1" x14ac:dyDescent="0.25">
      <c r="A7" s="17">
        <v>11.1</v>
      </c>
      <c r="B7" s="12" t="s">
        <v>19</v>
      </c>
      <c r="C7" s="13"/>
      <c r="D7" s="18"/>
      <c r="E7" s="19"/>
      <c r="F7" s="20"/>
    </row>
    <row r="8" spans="1:10" x14ac:dyDescent="0.25">
      <c r="A8" s="21">
        <f>+A7+0.001</f>
        <v>11.100999999999999</v>
      </c>
      <c r="B8" s="22" t="s">
        <v>20</v>
      </c>
      <c r="C8" s="23"/>
      <c r="D8" s="24">
        <v>1</v>
      </c>
      <c r="E8" s="141" t="s">
        <v>21</v>
      </c>
      <c r="F8" s="142"/>
    </row>
    <row r="9" spans="1:10" ht="24" x14ac:dyDescent="0.25">
      <c r="A9" s="21">
        <f>+A8+0.001</f>
        <v>11.101999999999999</v>
      </c>
      <c r="B9" s="22" t="s">
        <v>22</v>
      </c>
      <c r="C9" s="23"/>
      <c r="D9" s="24">
        <v>1</v>
      </c>
      <c r="E9" s="141" t="s">
        <v>23</v>
      </c>
      <c r="F9" s="142"/>
    </row>
    <row r="10" spans="1:10" x14ac:dyDescent="0.25">
      <c r="A10" s="21">
        <f>+A9+0.001</f>
        <v>11.102999999999998</v>
      </c>
      <c r="B10" s="25" t="s">
        <v>24</v>
      </c>
      <c r="C10" s="23"/>
      <c r="D10" s="26">
        <v>1</v>
      </c>
      <c r="E10" s="19"/>
      <c r="F10" s="27"/>
    </row>
    <row r="11" spans="1:10" x14ac:dyDescent="0.25">
      <c r="A11" s="21">
        <f>+A10+0.001</f>
        <v>11.103999999999997</v>
      </c>
      <c r="B11" s="25" t="s">
        <v>25</v>
      </c>
      <c r="C11" s="23"/>
      <c r="D11" s="26">
        <v>1</v>
      </c>
      <c r="E11" s="28"/>
      <c r="F11" s="27"/>
    </row>
    <row r="12" spans="1:10" s="5" customFormat="1" x14ac:dyDescent="0.25">
      <c r="A12" s="21"/>
      <c r="B12" s="25"/>
      <c r="C12" s="29"/>
      <c r="D12" s="30"/>
      <c r="E12" s="28"/>
      <c r="F12" s="80"/>
    </row>
    <row r="13" spans="1:10" ht="12" customHeight="1" x14ac:dyDescent="0.25">
      <c r="A13" s="11"/>
      <c r="B13" s="32" t="s">
        <v>26</v>
      </c>
      <c r="C13" s="33"/>
      <c r="D13" s="24"/>
      <c r="E13" s="28"/>
      <c r="F13" s="80"/>
    </row>
    <row r="14" spans="1:10" ht="12" customHeight="1" x14ac:dyDescent="0.25">
      <c r="A14" s="11"/>
      <c r="B14" s="32" t="s">
        <v>27</v>
      </c>
      <c r="C14" s="33"/>
      <c r="D14" s="24"/>
      <c r="E14" s="28"/>
      <c r="F14" s="80"/>
    </row>
    <row r="15" spans="1:10" ht="12" customHeight="1" x14ac:dyDescent="0.25">
      <c r="A15" s="11"/>
      <c r="B15" s="32" t="s">
        <v>28</v>
      </c>
      <c r="C15" s="33"/>
      <c r="D15" s="24"/>
      <c r="E15" s="28"/>
      <c r="F15" s="80"/>
    </row>
    <row r="16" spans="1:10" ht="12" customHeight="1" x14ac:dyDescent="0.25">
      <c r="A16" s="11"/>
      <c r="B16" s="32" t="s">
        <v>29</v>
      </c>
      <c r="C16" s="13"/>
      <c r="D16" s="18"/>
      <c r="E16" s="19"/>
      <c r="F16" s="20"/>
    </row>
    <row r="17" spans="1:6" ht="12" customHeight="1" x14ac:dyDescent="0.25">
      <c r="A17" s="11"/>
      <c r="B17" s="32" t="s">
        <v>30</v>
      </c>
      <c r="C17" s="33"/>
      <c r="D17" s="24"/>
      <c r="E17" s="28"/>
      <c r="F17" s="80"/>
    </row>
    <row r="18" spans="1:6" ht="12" customHeight="1" x14ac:dyDescent="0.25">
      <c r="A18" s="11"/>
      <c r="B18" s="32" t="s">
        <v>31</v>
      </c>
      <c r="C18" s="33"/>
      <c r="D18" s="24"/>
      <c r="E18" s="28"/>
      <c r="F18" s="80"/>
    </row>
    <row r="19" spans="1:6" ht="12" customHeight="1" x14ac:dyDescent="0.25">
      <c r="A19" s="11"/>
      <c r="B19" s="32" t="s">
        <v>32</v>
      </c>
      <c r="C19" s="33"/>
      <c r="D19" s="24"/>
      <c r="E19" s="28"/>
      <c r="F19" s="80"/>
    </row>
    <row r="20" spans="1:6" ht="12" customHeight="1" x14ac:dyDescent="0.25">
      <c r="A20" s="11"/>
      <c r="B20" s="32" t="s">
        <v>33</v>
      </c>
      <c r="C20" s="33"/>
      <c r="D20" s="24"/>
      <c r="E20" s="28"/>
      <c r="F20" s="80"/>
    </row>
    <row r="21" spans="1:6" ht="12" customHeight="1" x14ac:dyDescent="0.25">
      <c r="A21" s="11"/>
      <c r="B21" s="32" t="s">
        <v>34</v>
      </c>
      <c r="C21" s="33"/>
      <c r="D21" s="24"/>
      <c r="E21" s="28"/>
      <c r="F21" s="80"/>
    </row>
    <row r="22" spans="1:6" ht="12" customHeight="1" x14ac:dyDescent="0.25">
      <c r="A22" s="11"/>
      <c r="B22" s="32" t="s">
        <v>35</v>
      </c>
      <c r="C22" s="33"/>
      <c r="D22" s="24"/>
      <c r="E22" s="28"/>
      <c r="F22" s="80"/>
    </row>
    <row r="23" spans="1:6" ht="12" customHeight="1" x14ac:dyDescent="0.25">
      <c r="A23" s="11"/>
      <c r="B23" s="32" t="s">
        <v>36</v>
      </c>
      <c r="C23" s="33"/>
      <c r="D23" s="24"/>
      <c r="E23" s="28"/>
      <c r="F23" s="80"/>
    </row>
    <row r="24" spans="1:6" ht="12" customHeight="1" x14ac:dyDescent="0.25">
      <c r="A24" s="11"/>
      <c r="B24" s="32" t="s">
        <v>37</v>
      </c>
      <c r="C24" s="33"/>
      <c r="D24" s="24"/>
      <c r="E24" s="28"/>
      <c r="F24" s="80"/>
    </row>
    <row r="25" spans="1:6" ht="12" customHeight="1" x14ac:dyDescent="0.25">
      <c r="A25" s="11"/>
      <c r="B25" s="32" t="s">
        <v>38</v>
      </c>
      <c r="C25" s="33"/>
      <c r="D25" s="24"/>
      <c r="E25" s="28"/>
      <c r="F25" s="80"/>
    </row>
    <row r="26" spans="1:6" ht="12" customHeight="1" x14ac:dyDescent="0.25">
      <c r="A26" s="11"/>
      <c r="B26" s="32" t="s">
        <v>39</v>
      </c>
      <c r="C26" s="33"/>
      <c r="D26" s="24"/>
      <c r="E26" s="28"/>
      <c r="F26" s="80"/>
    </row>
    <row r="27" spans="1:6" ht="12" customHeight="1" x14ac:dyDescent="0.25">
      <c r="A27" s="11"/>
      <c r="B27" s="32" t="s">
        <v>40</v>
      </c>
      <c r="C27" s="33"/>
      <c r="D27" s="24"/>
      <c r="E27" s="28"/>
      <c r="F27" s="80"/>
    </row>
    <row r="28" spans="1:6" ht="12" customHeight="1" x14ac:dyDescent="0.25">
      <c r="A28" s="11"/>
      <c r="B28" s="32" t="s">
        <v>41</v>
      </c>
      <c r="C28" s="33"/>
      <c r="D28" s="24"/>
      <c r="E28" s="28"/>
      <c r="F28" s="80"/>
    </row>
    <row r="29" spans="1:6" ht="12" customHeight="1" x14ac:dyDescent="0.25">
      <c r="A29" s="11"/>
      <c r="B29" s="32" t="s">
        <v>42</v>
      </c>
      <c r="C29" s="33"/>
      <c r="D29" s="24"/>
      <c r="E29" s="28"/>
      <c r="F29" s="80"/>
    </row>
    <row r="30" spans="1:6" ht="12" customHeight="1" x14ac:dyDescent="0.25">
      <c r="A30" s="11"/>
      <c r="B30" s="32" t="s">
        <v>43</v>
      </c>
      <c r="C30" s="33"/>
      <c r="D30" s="24"/>
      <c r="E30" s="28"/>
      <c r="F30" s="80"/>
    </row>
    <row r="31" spans="1:6" s="39" customFormat="1" ht="12.75" thickBot="1" x14ac:dyDescent="0.25">
      <c r="A31" s="21"/>
      <c r="B31" s="35"/>
      <c r="C31" s="29"/>
      <c r="D31" s="36"/>
      <c r="E31" s="37"/>
      <c r="F31" s="82"/>
    </row>
    <row r="32" spans="1:6" s="5" customFormat="1" ht="27" customHeight="1" thickTop="1" thickBot="1" x14ac:dyDescent="0.3">
      <c r="A32" s="17"/>
      <c r="B32" s="40"/>
      <c r="C32" s="143" t="str">
        <f>+B7</f>
        <v>TRAVAUX PRELIMINAIRES</v>
      </c>
      <c r="D32" s="144"/>
      <c r="E32" s="145"/>
      <c r="F32" s="41"/>
    </row>
    <row r="33" spans="1:6" s="5" customFormat="1" ht="16.5" thickTop="1" thickBot="1" x14ac:dyDescent="0.3">
      <c r="A33" s="11"/>
      <c r="B33" s="42"/>
      <c r="C33" s="13"/>
      <c r="D33" s="14"/>
      <c r="E33" s="43"/>
      <c r="F33" s="20"/>
    </row>
    <row r="34" spans="1:6" s="5" customFormat="1" ht="15.75" customHeight="1" thickTop="1" x14ac:dyDescent="0.25">
      <c r="A34" s="11"/>
      <c r="B34" s="146" t="s">
        <v>44</v>
      </c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/>
      <c r="B36" s="147"/>
      <c r="C36" s="13"/>
      <c r="D36" s="18"/>
      <c r="E36" s="44"/>
      <c r="F36" s="20"/>
    </row>
    <row r="37" spans="1:6" s="5" customFormat="1" x14ac:dyDescent="0.25">
      <c r="A37" s="11" t="s">
        <v>11</v>
      </c>
      <c r="B37" s="147"/>
      <c r="C37" s="13"/>
      <c r="D37" s="18"/>
      <c r="E37" s="44"/>
      <c r="F37" s="20"/>
    </row>
    <row r="38" spans="1:6" s="5" customFormat="1" ht="15.75" thickBot="1" x14ac:dyDescent="0.3">
      <c r="A38" s="11"/>
      <c r="B38" s="148"/>
      <c r="C38" s="13"/>
      <c r="D38" s="18"/>
      <c r="E38" s="44"/>
      <c r="F38" s="20"/>
    </row>
    <row r="39" spans="1:6" s="5" customFormat="1" ht="15.75" thickTop="1" x14ac:dyDescent="0.25">
      <c r="A39" s="11"/>
      <c r="B39" s="12"/>
      <c r="C39" s="13"/>
      <c r="D39" s="18" t="s">
        <v>11</v>
      </c>
      <c r="E39" s="45"/>
      <c r="F39" s="34"/>
    </row>
    <row r="40" spans="1:6" s="5" customFormat="1" ht="30" hidden="1" customHeight="1" x14ac:dyDescent="0.25">
      <c r="A40" s="17">
        <f>[1]BASE!A3</f>
        <v>6.1999999999999993</v>
      </c>
      <c r="B40" s="46" t="str">
        <f>[1]BASE!B3</f>
        <v>DÉPOSE DES INSTALLATIONS EXISTANTES</v>
      </c>
      <c r="C40" s="13"/>
      <c r="D40" s="18"/>
      <c r="E40" s="45"/>
      <c r="F40" s="34"/>
    </row>
    <row r="41" spans="1:6" s="5" customFormat="1" ht="12" hidden="1" customHeight="1" x14ac:dyDescent="0.25">
      <c r="A41" s="21">
        <f>[1]BASE!A4</f>
        <v>6.2009999999999996</v>
      </c>
      <c r="B41" s="40" t="str">
        <f>[1]BASE!B4</f>
        <v>Dépose des installations de climatisation/ventilation existantes</v>
      </c>
      <c r="C41" s="23" t="str">
        <f>[1]BASE!C4</f>
        <v>ens</v>
      </c>
      <c r="D41" s="18">
        <v>0</v>
      </c>
      <c r="E41" s="96">
        <v>0</v>
      </c>
      <c r="F41" s="27">
        <f>+D41*E41</f>
        <v>0</v>
      </c>
    </row>
    <row r="42" spans="1:6" s="5" customFormat="1" ht="12" hidden="1" customHeight="1" thickBot="1" x14ac:dyDescent="0.3">
      <c r="A42" s="11" t="s">
        <v>11</v>
      </c>
      <c r="B42" s="47"/>
      <c r="C42" s="23"/>
      <c r="D42" s="36"/>
      <c r="E42" s="48"/>
      <c r="F42" s="27"/>
    </row>
    <row r="43" spans="1:6" s="5" customFormat="1" ht="33.950000000000003" hidden="1" customHeight="1" thickTop="1" thickBot="1" x14ac:dyDescent="0.3">
      <c r="A43" s="11"/>
      <c r="B43" s="12"/>
      <c r="C43" s="143" t="str">
        <f>+B40</f>
        <v>DÉPOSE DES INSTALLATIONS EXISTANTES</v>
      </c>
      <c r="D43" s="144"/>
      <c r="E43" s="145"/>
      <c r="F43" s="41">
        <f>SUBTOTAL(9,F41:F41)</f>
        <v>0</v>
      </c>
    </row>
    <row r="44" spans="1:6" s="5" customFormat="1" ht="15" hidden="1" customHeight="1" thickTop="1" x14ac:dyDescent="0.25">
      <c r="A44" s="17"/>
      <c r="B44" s="12"/>
      <c r="C44" s="13"/>
      <c r="D44" s="14"/>
      <c r="E44" s="43"/>
      <c r="F44" s="20"/>
    </row>
    <row r="45" spans="1:6" s="5" customFormat="1" x14ac:dyDescent="0.25">
      <c r="A45" s="84">
        <v>11.299999999999999</v>
      </c>
      <c r="B45" s="111" t="s">
        <v>48</v>
      </c>
      <c r="C45" s="50"/>
      <c r="D45" s="51"/>
      <c r="E45" s="52"/>
      <c r="F45" s="53"/>
    </row>
    <row r="46" spans="1:6" s="5" customFormat="1" x14ac:dyDescent="0.25">
      <c r="A46" s="21">
        <v>11.302999999999997</v>
      </c>
      <c r="B46" s="95" t="s">
        <v>120</v>
      </c>
      <c r="C46" s="23" t="s">
        <v>3</v>
      </c>
      <c r="D46" s="18">
        <f>[1]BASE!R13</f>
        <v>1</v>
      </c>
      <c r="E46" s="19"/>
      <c r="F46" s="27"/>
    </row>
    <row r="47" spans="1:6" s="5" customFormat="1" x14ac:dyDescent="0.25">
      <c r="A47" s="21">
        <v>11.303999999999997</v>
      </c>
      <c r="B47" s="95" t="s">
        <v>52</v>
      </c>
      <c r="C47" s="23" t="s">
        <v>3</v>
      </c>
      <c r="D47" s="18">
        <f>[1]BASE!R15</f>
        <v>1</v>
      </c>
      <c r="E47" s="19"/>
      <c r="F47" s="27"/>
    </row>
    <row r="48" spans="1:6" s="5" customFormat="1" ht="24" x14ac:dyDescent="0.25">
      <c r="A48" s="21">
        <v>11.304999999999996</v>
      </c>
      <c r="B48" s="54" t="s">
        <v>53</v>
      </c>
      <c r="C48" s="23" t="s">
        <v>54</v>
      </c>
      <c r="D48" s="18">
        <f>[1]BASE!R16</f>
        <v>8</v>
      </c>
      <c r="E48" s="19"/>
      <c r="F48" s="27"/>
    </row>
    <row r="49" spans="1:6" s="5" customFormat="1" x14ac:dyDescent="0.25">
      <c r="A49" s="21">
        <v>11.305999999999996</v>
      </c>
      <c r="B49" s="95" t="s">
        <v>55</v>
      </c>
      <c r="C49" s="23" t="s">
        <v>54</v>
      </c>
      <c r="D49" s="18">
        <f>[1]BASE!R17</f>
        <v>3</v>
      </c>
      <c r="E49" s="19"/>
      <c r="F49" s="27"/>
    </row>
    <row r="50" spans="1:6" s="5" customFormat="1" ht="15.75" thickBot="1" x14ac:dyDescent="0.3">
      <c r="A50" s="11" t="s">
        <v>11</v>
      </c>
      <c r="B50" s="47"/>
      <c r="C50" s="23"/>
      <c r="D50" s="36"/>
      <c r="E50" s="48"/>
      <c r="F50" s="27"/>
    </row>
    <row r="51" spans="1:6" s="5" customFormat="1" ht="16.5" thickTop="1" thickBot="1" x14ac:dyDescent="0.3">
      <c r="A51" s="11"/>
      <c r="B51" s="12"/>
      <c r="C51" s="143" t="str">
        <f>+B45</f>
        <v>CLIMATISATION</v>
      </c>
      <c r="D51" s="144"/>
      <c r="E51" s="145"/>
      <c r="F51" s="41"/>
    </row>
    <row r="52" spans="1:6" s="5" customFormat="1" ht="15" customHeight="1" thickTop="1" thickBot="1" x14ac:dyDescent="0.3">
      <c r="A52" s="101"/>
      <c r="B52" s="102"/>
      <c r="C52" s="103"/>
      <c r="D52" s="92"/>
      <c r="E52" s="104"/>
      <c r="F52" s="105"/>
    </row>
    <row r="53" spans="1:6" s="5" customFormat="1" ht="15.75" thickTop="1" x14ac:dyDescent="0.25">
      <c r="A53" s="84">
        <v>11.4</v>
      </c>
      <c r="B53" s="112" t="str">
        <f>[1]BASE!B18</f>
        <v>VENTILATION</v>
      </c>
      <c r="C53" s="50"/>
      <c r="D53" s="51"/>
      <c r="E53" s="52"/>
      <c r="F53" s="53"/>
    </row>
    <row r="54" spans="1:6" s="5" customFormat="1" ht="12" customHeight="1" x14ac:dyDescent="0.25">
      <c r="A54" s="21">
        <v>11.403</v>
      </c>
      <c r="B54" s="40" t="str">
        <f>[1]BASE!B31</f>
        <v>Bouche d'extraction motorisée et grille - Ø100</v>
      </c>
      <c r="C54" s="23" t="s">
        <v>3</v>
      </c>
      <c r="D54" s="18">
        <v>2</v>
      </c>
      <c r="E54" s="19"/>
      <c r="F54" s="27"/>
    </row>
    <row r="55" spans="1:6" s="5" customFormat="1" ht="12" customHeight="1" thickBot="1" x14ac:dyDescent="0.3">
      <c r="A55" s="11" t="s">
        <v>11</v>
      </c>
      <c r="B55" s="47"/>
      <c r="C55" s="23"/>
      <c r="D55" s="36"/>
      <c r="E55" s="48"/>
      <c r="F55" s="27"/>
    </row>
    <row r="56" spans="1:6" s="5" customFormat="1" ht="16.5" thickTop="1" thickBot="1" x14ac:dyDescent="0.3">
      <c r="A56" s="11"/>
      <c r="B56" s="12"/>
      <c r="C56" s="143" t="str">
        <f>+B53</f>
        <v>VENTILATION</v>
      </c>
      <c r="D56" s="144"/>
      <c r="E56" s="145"/>
      <c r="F56" s="41"/>
    </row>
    <row r="57" spans="1:6" s="5" customFormat="1" ht="15" customHeight="1" thickTop="1" thickBot="1" x14ac:dyDescent="0.3">
      <c r="A57" s="17"/>
      <c r="B57" s="12"/>
      <c r="C57" s="13"/>
      <c r="D57" s="14"/>
      <c r="E57" s="15"/>
      <c r="F57" s="20"/>
    </row>
    <row r="58" spans="1:6" s="65" customFormat="1" ht="27.75" customHeight="1" thickTop="1" thickBot="1" x14ac:dyDescent="0.3">
      <c r="A58" s="167" t="s">
        <v>4</v>
      </c>
      <c r="B58" s="168"/>
      <c r="C58" s="168"/>
      <c r="D58" s="168"/>
      <c r="E58" s="169"/>
      <c r="F58" s="64"/>
    </row>
    <row r="59" spans="1:6" s="5" customFormat="1" ht="15.75" thickTop="1" x14ac:dyDescent="0.25">
      <c r="A59" s="42"/>
      <c r="B59" s="42"/>
      <c r="C59" s="1"/>
      <c r="D59" s="66"/>
      <c r="E59" s="67"/>
      <c r="F59" s="68"/>
    </row>
    <row r="60" spans="1:6" s="5" customFormat="1" x14ac:dyDescent="0.25">
      <c r="A60" s="42"/>
      <c r="B60" s="42"/>
      <c r="C60" s="1"/>
      <c r="D60" s="66"/>
      <c r="E60" s="67"/>
      <c r="F60" s="68"/>
    </row>
    <row r="61" spans="1:6" s="5" customFormat="1" x14ac:dyDescent="0.25">
      <c r="A61" s="3" t="s">
        <v>12</v>
      </c>
      <c r="B61" s="42"/>
      <c r="C61" s="1"/>
      <c r="D61" s="66"/>
      <c r="E61" s="67"/>
      <c r="F61" s="127"/>
    </row>
    <row r="62" spans="1:6" s="5" customFormat="1" x14ac:dyDescent="0.25">
      <c r="A62" s="42"/>
      <c r="B62" s="42"/>
      <c r="C62" s="1"/>
      <c r="D62" s="66"/>
      <c r="E62" s="67"/>
      <c r="F62" s="68"/>
    </row>
    <row r="63" spans="1:6" s="5" customFormat="1" x14ac:dyDescent="0.25">
      <c r="A63" s="42"/>
      <c r="B63" s="42"/>
      <c r="C63" s="1"/>
      <c r="D63" s="66"/>
      <c r="E63" s="67"/>
      <c r="F63" s="68"/>
    </row>
    <row r="64" spans="1:6" s="5" customFormat="1" x14ac:dyDescent="0.25">
      <c r="A64" s="42"/>
      <c r="B64" s="42"/>
      <c r="C64" s="1"/>
      <c r="D64" s="66"/>
      <c r="E64" s="67"/>
      <c r="F64" s="68"/>
    </row>
    <row r="65" spans="5:6" x14ac:dyDescent="0.25">
      <c r="E65" s="74"/>
      <c r="F65" s="75"/>
    </row>
    <row r="66" spans="5:6" x14ac:dyDescent="0.25">
      <c r="E66" s="74"/>
      <c r="F66" s="75"/>
    </row>
    <row r="67" spans="5:6" x14ac:dyDescent="0.25">
      <c r="E67" s="74"/>
      <c r="F67" s="75"/>
    </row>
    <row r="68" spans="5:6" x14ac:dyDescent="0.25">
      <c r="E68" s="74"/>
      <c r="F68" s="75"/>
    </row>
    <row r="69" spans="5:6" x14ac:dyDescent="0.25">
      <c r="E69" s="74"/>
      <c r="F69" s="75"/>
    </row>
    <row r="70" spans="5:6" x14ac:dyDescent="0.25">
      <c r="E70" s="74"/>
      <c r="F70" s="75"/>
    </row>
    <row r="71" spans="5:6" x14ac:dyDescent="0.25">
      <c r="E71" s="74"/>
      <c r="F71" s="75"/>
    </row>
    <row r="72" spans="5:6" x14ac:dyDescent="0.25">
      <c r="E72" s="74"/>
      <c r="F72" s="75"/>
    </row>
    <row r="73" spans="5:6" x14ac:dyDescent="0.25">
      <c r="E73" s="74"/>
      <c r="F73" s="75"/>
    </row>
    <row r="74" spans="5:6" x14ac:dyDescent="0.25">
      <c r="E74" s="74"/>
      <c r="F74" s="75"/>
    </row>
    <row r="75" spans="5:6" x14ac:dyDescent="0.25">
      <c r="E75" s="74"/>
      <c r="F75" s="75"/>
    </row>
    <row r="76" spans="5:6" x14ac:dyDescent="0.25">
      <c r="E76" s="74"/>
      <c r="F76" s="75"/>
    </row>
    <row r="77" spans="5:6" x14ac:dyDescent="0.25">
      <c r="E77" s="74"/>
      <c r="F77" s="75"/>
    </row>
    <row r="78" spans="5:6" x14ac:dyDescent="0.25">
      <c r="E78" s="74"/>
      <c r="F78" s="75"/>
    </row>
    <row r="79" spans="5:6" x14ac:dyDescent="0.25">
      <c r="E79" s="74"/>
      <c r="F79" s="75"/>
    </row>
    <row r="80" spans="5:6" x14ac:dyDescent="0.25">
      <c r="E80" s="74"/>
      <c r="F80" s="75"/>
    </row>
    <row r="81" spans="5:6" x14ac:dyDescent="0.25">
      <c r="E81" s="74"/>
      <c r="F81" s="75"/>
    </row>
    <row r="82" spans="5:6" x14ac:dyDescent="0.25">
      <c r="E82" s="74"/>
      <c r="F82" s="75"/>
    </row>
    <row r="83" spans="5:6" x14ac:dyDescent="0.25">
      <c r="E83" s="74"/>
      <c r="F83" s="75"/>
    </row>
    <row r="84" spans="5:6" x14ac:dyDescent="0.25">
      <c r="E84" s="74"/>
      <c r="F84" s="75"/>
    </row>
    <row r="85" spans="5:6" x14ac:dyDescent="0.25">
      <c r="E85" s="74"/>
      <c r="F85" s="75"/>
    </row>
    <row r="86" spans="5:6" x14ac:dyDescent="0.25">
      <c r="E86" s="74"/>
      <c r="F86" s="75"/>
    </row>
    <row r="87" spans="5:6" x14ac:dyDescent="0.25">
      <c r="E87" s="74"/>
      <c r="F87" s="75"/>
    </row>
    <row r="88" spans="5:6" x14ac:dyDescent="0.25">
      <c r="E88" s="74"/>
      <c r="F88" s="75"/>
    </row>
    <row r="89" spans="5:6" x14ac:dyDescent="0.25">
      <c r="E89" s="74"/>
      <c r="F89" s="75"/>
    </row>
    <row r="90" spans="5:6" x14ac:dyDescent="0.25">
      <c r="E90" s="74"/>
      <c r="F90" s="75"/>
    </row>
    <row r="91" spans="5:6" x14ac:dyDescent="0.25">
      <c r="E91" s="74"/>
      <c r="F91" s="75"/>
    </row>
    <row r="92" spans="5:6" x14ac:dyDescent="0.25">
      <c r="E92" s="74"/>
      <c r="F92" s="75"/>
    </row>
    <row r="93" spans="5:6" x14ac:dyDescent="0.25">
      <c r="E93" s="74"/>
      <c r="F93" s="75"/>
    </row>
    <row r="94" spans="5:6" x14ac:dyDescent="0.25">
      <c r="E94" s="74"/>
      <c r="F94" s="75"/>
    </row>
    <row r="95" spans="5:6" x14ac:dyDescent="0.25">
      <c r="E95" s="74"/>
      <c r="F95" s="75"/>
    </row>
    <row r="96" spans="5:6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</sheetData>
  <mergeCells count="12">
    <mergeCell ref="A58:E58"/>
    <mergeCell ref="A1:F1"/>
    <mergeCell ref="A2:F2"/>
    <mergeCell ref="A3:F3"/>
    <mergeCell ref="A4:F4"/>
    <mergeCell ref="E8:F8"/>
    <mergeCell ref="E9:F9"/>
    <mergeCell ref="C32:E32"/>
    <mergeCell ref="B34:B38"/>
    <mergeCell ref="C43:E43"/>
    <mergeCell ref="C51:E51"/>
    <mergeCell ref="C56:E56"/>
  </mergeCells>
  <conditionalFormatting sqref="E10">
    <cfRule type="cellIs" dxfId="2" priority="1" operator="equal">
      <formula>0</formula>
    </cfRule>
  </conditionalFormatting>
  <conditionalFormatting sqref="E46:E49">
    <cfRule type="cellIs" dxfId="1" priority="2" operator="equal">
      <formula>0</formula>
    </cfRule>
  </conditionalFormatting>
  <conditionalFormatting sqref="E54">
    <cfRule type="cellIs" dxfId="0" priority="3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5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EF070-402E-48A9-BAFA-F3422CB45774}">
  <sheetPr>
    <pageSetUpPr fitToPage="1"/>
  </sheetPr>
  <dimension ref="A1:J270"/>
  <sheetViews>
    <sheetView topLeftCell="A25" zoomScaleNormal="100" zoomScaleSheetLayoutView="100" workbookViewId="0">
      <selection activeCell="J44" sqref="J44"/>
    </sheetView>
  </sheetViews>
  <sheetFormatPr baseColWidth="10" defaultRowHeight="15" x14ac:dyDescent="0.25"/>
  <cols>
    <col min="1" max="1" width="7.7109375" style="73" customWidth="1"/>
    <col min="2" max="2" width="46.7109375" style="83" customWidth="1"/>
    <col min="3" max="3" width="4.7109375" style="1" customWidth="1"/>
    <col min="4" max="4" width="11.7109375" style="66" customWidth="1"/>
    <col min="5" max="5" width="12.7109375" style="2" customWidth="1"/>
    <col min="6" max="6" width="17.7109375" style="76" customWidth="1"/>
    <col min="8" max="8" width="14.5703125" bestFit="1" customWidth="1"/>
  </cols>
  <sheetData>
    <row r="1" spans="1:10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10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10" ht="32.25" customHeight="1" thickTop="1" thickBot="1" x14ac:dyDescent="0.3">
      <c r="A3" s="135" t="s">
        <v>66</v>
      </c>
      <c r="B3" s="136"/>
      <c r="C3" s="136"/>
      <c r="D3" s="136"/>
      <c r="E3" s="136"/>
      <c r="F3" s="137"/>
    </row>
    <row r="4" spans="1:10" ht="31.5" customHeight="1" thickTop="1" thickBot="1" x14ac:dyDescent="0.3">
      <c r="A4" s="138" t="s">
        <v>2</v>
      </c>
      <c r="B4" s="139"/>
      <c r="C4" s="139"/>
      <c r="D4" s="139"/>
      <c r="E4" s="139"/>
      <c r="F4" s="140"/>
      <c r="G4" s="5"/>
      <c r="H4" s="5"/>
      <c r="I4" s="5"/>
      <c r="J4" s="5"/>
    </row>
    <row r="5" spans="1:10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0" s="5" customFormat="1" ht="15.75" thickTop="1" x14ac:dyDescent="0.25">
      <c r="A6" s="11"/>
      <c r="B6" s="77"/>
      <c r="C6" s="13"/>
      <c r="D6" s="14"/>
      <c r="E6" s="15"/>
      <c r="F6" s="16"/>
    </row>
    <row r="7" spans="1:10" s="5" customFormat="1" x14ac:dyDescent="0.25">
      <c r="A7" s="17">
        <v>11.1</v>
      </c>
      <c r="B7" s="77" t="s">
        <v>19</v>
      </c>
      <c r="C7" s="13"/>
      <c r="D7" s="18"/>
      <c r="E7" s="19"/>
      <c r="F7" s="20"/>
    </row>
    <row r="8" spans="1:10" x14ac:dyDescent="0.25">
      <c r="A8" s="21">
        <f>+A7+0.001</f>
        <v>11.100999999999999</v>
      </c>
      <c r="B8" s="78" t="s">
        <v>20</v>
      </c>
      <c r="C8" s="23"/>
      <c r="D8" s="24">
        <v>1</v>
      </c>
      <c r="E8" s="141" t="s">
        <v>21</v>
      </c>
      <c r="F8" s="142"/>
    </row>
    <row r="9" spans="1:10" ht="24" x14ac:dyDescent="0.25">
      <c r="A9" s="21">
        <f>+A8+0.001</f>
        <v>11.101999999999999</v>
      </c>
      <c r="B9" s="78" t="s">
        <v>22</v>
      </c>
      <c r="C9" s="23"/>
      <c r="D9" s="24">
        <v>1</v>
      </c>
      <c r="E9" s="141" t="s">
        <v>23</v>
      </c>
      <c r="F9" s="142"/>
    </row>
    <row r="10" spans="1:10" x14ac:dyDescent="0.25">
      <c r="A10" s="21">
        <f>+A9+0.001</f>
        <v>11.102999999999998</v>
      </c>
      <c r="B10" s="79" t="s">
        <v>24</v>
      </c>
      <c r="C10" s="23"/>
      <c r="D10" s="26">
        <v>1</v>
      </c>
      <c r="E10" s="19"/>
      <c r="F10" s="27"/>
    </row>
    <row r="11" spans="1:10" x14ac:dyDescent="0.25">
      <c r="A11" s="21">
        <f>+A10+0.001</f>
        <v>11.103999999999997</v>
      </c>
      <c r="B11" s="79" t="s">
        <v>25</v>
      </c>
      <c r="C11" s="23"/>
      <c r="D11" s="26">
        <v>1</v>
      </c>
      <c r="E11" s="19"/>
      <c r="F11" s="27"/>
    </row>
    <row r="12" spans="1:10" s="5" customFormat="1" x14ac:dyDescent="0.25">
      <c r="A12" s="21"/>
      <c r="B12" s="79"/>
      <c r="C12" s="29"/>
      <c r="D12" s="30"/>
      <c r="E12" s="28"/>
      <c r="F12" s="80"/>
    </row>
    <row r="13" spans="1:10" ht="12" customHeight="1" x14ac:dyDescent="0.25">
      <c r="A13" s="11"/>
      <c r="B13" s="32" t="s">
        <v>26</v>
      </c>
      <c r="C13" s="33"/>
      <c r="D13" s="24"/>
      <c r="E13" s="28"/>
      <c r="F13" s="80"/>
    </row>
    <row r="14" spans="1:10" ht="12" customHeight="1" x14ac:dyDescent="0.25">
      <c r="A14" s="11"/>
      <c r="B14" s="32" t="s">
        <v>27</v>
      </c>
      <c r="C14" s="33"/>
      <c r="D14" s="24"/>
      <c r="E14" s="28"/>
      <c r="F14" s="80"/>
    </row>
    <row r="15" spans="1:10" ht="12" customHeight="1" x14ac:dyDescent="0.25">
      <c r="A15" s="11"/>
      <c r="B15" s="32" t="s">
        <v>28</v>
      </c>
      <c r="C15" s="33"/>
      <c r="D15" s="24"/>
      <c r="E15" s="28"/>
      <c r="F15" s="80"/>
    </row>
    <row r="16" spans="1:10" ht="12" customHeight="1" x14ac:dyDescent="0.25">
      <c r="A16" s="11"/>
      <c r="B16" s="32" t="s">
        <v>29</v>
      </c>
      <c r="C16" s="13"/>
      <c r="D16" s="18"/>
      <c r="E16" s="19"/>
      <c r="F16" s="20"/>
    </row>
    <row r="17" spans="1:8" ht="12" customHeight="1" x14ac:dyDescent="0.25">
      <c r="A17" s="11"/>
      <c r="B17" s="32" t="s">
        <v>30</v>
      </c>
      <c r="C17" s="33"/>
      <c r="D17" s="24"/>
      <c r="E17" s="28"/>
      <c r="F17" s="80"/>
    </row>
    <row r="18" spans="1:8" ht="12" customHeight="1" x14ac:dyDescent="0.25">
      <c r="A18" s="11"/>
      <c r="B18" s="32" t="s">
        <v>31</v>
      </c>
      <c r="C18" s="33"/>
      <c r="D18" s="24"/>
      <c r="E18" s="28"/>
      <c r="F18" s="80"/>
    </row>
    <row r="19" spans="1:8" ht="12" customHeight="1" x14ac:dyDescent="0.25">
      <c r="A19" s="11"/>
      <c r="B19" s="32" t="s">
        <v>32</v>
      </c>
      <c r="C19" s="33"/>
      <c r="D19" s="24"/>
      <c r="E19" s="28"/>
      <c r="F19" s="80"/>
    </row>
    <row r="20" spans="1:8" ht="12" customHeight="1" x14ac:dyDescent="0.25">
      <c r="A20" s="11"/>
      <c r="B20" s="32" t="s">
        <v>33</v>
      </c>
      <c r="C20" s="33"/>
      <c r="D20" s="24"/>
      <c r="E20" s="28"/>
      <c r="F20" s="80"/>
    </row>
    <row r="21" spans="1:8" ht="12" customHeight="1" x14ac:dyDescent="0.25">
      <c r="A21" s="11"/>
      <c r="B21" s="32" t="s">
        <v>34</v>
      </c>
      <c r="C21" s="33"/>
      <c r="D21" s="24"/>
      <c r="E21" s="28"/>
      <c r="F21" s="80"/>
    </row>
    <row r="22" spans="1:8" ht="12" customHeight="1" x14ac:dyDescent="0.25">
      <c r="A22" s="11"/>
      <c r="B22" s="32" t="s">
        <v>35</v>
      </c>
      <c r="C22" s="33"/>
      <c r="D22" s="24"/>
      <c r="E22" s="28"/>
      <c r="F22" s="80"/>
    </row>
    <row r="23" spans="1:8" ht="12" customHeight="1" x14ac:dyDescent="0.25">
      <c r="A23" s="11"/>
      <c r="B23" s="32" t="s">
        <v>36</v>
      </c>
      <c r="C23" s="33"/>
      <c r="D23" s="24"/>
      <c r="E23" s="28"/>
      <c r="F23" s="80"/>
    </row>
    <row r="24" spans="1:8" ht="12" customHeight="1" x14ac:dyDescent="0.25">
      <c r="A24" s="11"/>
      <c r="B24" s="32" t="s">
        <v>37</v>
      </c>
      <c r="C24" s="33"/>
      <c r="D24" s="24"/>
      <c r="E24" s="28"/>
      <c r="F24" s="80"/>
    </row>
    <row r="25" spans="1:8" ht="12" customHeight="1" x14ac:dyDescent="0.25">
      <c r="A25" s="11"/>
      <c r="B25" s="32" t="s">
        <v>38</v>
      </c>
      <c r="C25" s="33"/>
      <c r="D25" s="24"/>
      <c r="E25" s="28"/>
      <c r="F25" s="80"/>
    </row>
    <row r="26" spans="1:8" ht="12" customHeight="1" x14ac:dyDescent="0.25">
      <c r="A26" s="11"/>
      <c r="B26" s="32" t="s">
        <v>39</v>
      </c>
      <c r="C26" s="33"/>
      <c r="D26" s="24"/>
      <c r="E26" s="28"/>
      <c r="F26" s="80"/>
    </row>
    <row r="27" spans="1:8" ht="12" customHeight="1" x14ac:dyDescent="0.25">
      <c r="A27" s="11"/>
      <c r="B27" s="32" t="s">
        <v>40</v>
      </c>
      <c r="C27" s="33"/>
      <c r="D27" s="24"/>
      <c r="E27" s="28"/>
      <c r="F27" s="80"/>
      <c r="H27" t="s">
        <v>11</v>
      </c>
    </row>
    <row r="28" spans="1:8" ht="12" customHeight="1" x14ac:dyDescent="0.25">
      <c r="A28" s="11"/>
      <c r="B28" s="32" t="s">
        <v>41</v>
      </c>
      <c r="C28" s="33"/>
      <c r="D28" s="24"/>
      <c r="E28" s="28"/>
      <c r="F28" s="80"/>
    </row>
    <row r="29" spans="1:8" ht="12" customHeight="1" x14ac:dyDescent="0.25">
      <c r="A29" s="11"/>
      <c r="B29" s="32" t="s">
        <v>42</v>
      </c>
      <c r="C29" s="33"/>
      <c r="D29" s="24"/>
      <c r="E29" s="28"/>
      <c r="F29" s="80"/>
    </row>
    <row r="30" spans="1:8" ht="12" customHeight="1" x14ac:dyDescent="0.25">
      <c r="A30" s="11"/>
      <c r="B30" s="32" t="s">
        <v>43</v>
      </c>
      <c r="C30" s="33"/>
      <c r="D30" s="24"/>
      <c r="E30" s="28"/>
      <c r="F30" s="80"/>
    </row>
    <row r="31" spans="1:8" s="39" customFormat="1" ht="12.75" thickBot="1" x14ac:dyDescent="0.25">
      <c r="A31" s="21"/>
      <c r="B31" s="81"/>
      <c r="C31" s="29"/>
      <c r="D31" s="36"/>
      <c r="E31" s="37"/>
      <c r="F31" s="82"/>
    </row>
    <row r="32" spans="1:8" s="5" customFormat="1" ht="27" customHeight="1" thickTop="1" thickBot="1" x14ac:dyDescent="0.3">
      <c r="A32" s="17"/>
      <c r="B32" s="78"/>
      <c r="C32" s="143" t="str">
        <f>+B7</f>
        <v>TRAVAUX PRELIMINAIRES</v>
      </c>
      <c r="D32" s="144"/>
      <c r="E32" s="145"/>
      <c r="F32" s="41"/>
    </row>
    <row r="33" spans="1:6" s="5" customFormat="1" ht="16.5" thickTop="1" thickBot="1" x14ac:dyDescent="0.3">
      <c r="A33" s="11"/>
      <c r="B33" s="83"/>
      <c r="C33" s="13"/>
      <c r="D33" s="14"/>
      <c r="E33" s="43"/>
      <c r="F33" s="20"/>
    </row>
    <row r="34" spans="1:6" s="5" customFormat="1" ht="15.75" customHeight="1" thickTop="1" x14ac:dyDescent="0.25">
      <c r="A34" s="11"/>
      <c r="B34" s="146" t="s">
        <v>44</v>
      </c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/>
      <c r="B36" s="147"/>
      <c r="C36" s="13"/>
      <c r="D36" s="18"/>
      <c r="E36" s="44"/>
      <c r="F36" s="20"/>
    </row>
    <row r="37" spans="1:6" s="5" customFormat="1" x14ac:dyDescent="0.25">
      <c r="A37" s="11" t="s">
        <v>11</v>
      </c>
      <c r="B37" s="147"/>
      <c r="C37" s="13"/>
      <c r="D37" s="18"/>
      <c r="E37" s="44"/>
      <c r="F37" s="20"/>
    </row>
    <row r="38" spans="1:6" s="5" customFormat="1" ht="15.75" thickBot="1" x14ac:dyDescent="0.3">
      <c r="A38" s="11"/>
      <c r="B38" s="148"/>
      <c r="C38" s="13"/>
      <c r="D38" s="18"/>
      <c r="E38" s="44"/>
      <c r="F38" s="20"/>
    </row>
    <row r="39" spans="1:6" s="5" customFormat="1" ht="15.75" thickTop="1" x14ac:dyDescent="0.25">
      <c r="A39" s="11"/>
      <c r="B39" s="77"/>
      <c r="C39" s="13"/>
      <c r="D39" s="18" t="s">
        <v>11</v>
      </c>
      <c r="E39" s="45"/>
      <c r="F39" s="34"/>
    </row>
    <row r="40" spans="1:6" s="5" customFormat="1" x14ac:dyDescent="0.25">
      <c r="A40" s="17">
        <f>+A7+0.1</f>
        <v>11.2</v>
      </c>
      <c r="B40" s="46" t="s">
        <v>45</v>
      </c>
      <c r="C40" s="13"/>
      <c r="D40" s="18"/>
      <c r="E40" s="45"/>
      <c r="F40" s="34"/>
    </row>
    <row r="41" spans="1:6" s="5" customFormat="1" ht="24" x14ac:dyDescent="0.25">
      <c r="A41" s="21">
        <f>+A40+0.001</f>
        <v>11.200999999999999</v>
      </c>
      <c r="B41" s="78" t="s">
        <v>46</v>
      </c>
      <c r="C41" s="23" t="s">
        <v>47</v>
      </c>
      <c r="D41" s="18">
        <v>1</v>
      </c>
      <c r="E41" s="19"/>
      <c r="F41" s="27"/>
    </row>
    <row r="42" spans="1:6" s="5" customFormat="1" ht="12" customHeight="1" thickBot="1" x14ac:dyDescent="0.3">
      <c r="A42" s="11" t="s">
        <v>11</v>
      </c>
      <c r="B42" s="78"/>
      <c r="C42" s="23"/>
      <c r="D42" s="36"/>
      <c r="E42" s="48"/>
      <c r="F42" s="27"/>
    </row>
    <row r="43" spans="1:6" s="5" customFormat="1" ht="33.950000000000003" customHeight="1" thickTop="1" thickBot="1" x14ac:dyDescent="0.3">
      <c r="A43" s="11"/>
      <c r="B43" s="77"/>
      <c r="C43" s="143" t="str">
        <f>+B40</f>
        <v>DÉPOSE DES INSTALLATIONS EXISTANTES</v>
      </c>
      <c r="D43" s="144"/>
      <c r="E43" s="145"/>
      <c r="F43" s="41"/>
    </row>
    <row r="44" spans="1:6" s="5" customFormat="1" ht="15" customHeight="1" thickTop="1" x14ac:dyDescent="0.25">
      <c r="A44" s="17"/>
      <c r="B44" s="77"/>
      <c r="C44" s="13"/>
      <c r="D44" s="14"/>
      <c r="E44" s="43"/>
      <c r="F44" s="20"/>
    </row>
    <row r="45" spans="1:6" s="5" customFormat="1" x14ac:dyDescent="0.25">
      <c r="A45" s="84">
        <f>+A40+0.1</f>
        <v>11.299999999999999</v>
      </c>
      <c r="B45" s="49" t="s">
        <v>48</v>
      </c>
      <c r="C45" s="50"/>
      <c r="D45" s="51"/>
      <c r="E45" s="52"/>
      <c r="F45" s="53"/>
    </row>
    <row r="46" spans="1:6" s="5" customFormat="1" ht="24" x14ac:dyDescent="0.25">
      <c r="A46" s="21">
        <f>+A45+0.001</f>
        <v>11.300999999999998</v>
      </c>
      <c r="B46" s="85" t="s">
        <v>67</v>
      </c>
      <c r="C46" s="23" t="s">
        <v>3</v>
      </c>
      <c r="D46" s="18">
        <v>1</v>
      </c>
      <c r="E46" s="19"/>
      <c r="F46" s="27"/>
    </row>
    <row r="47" spans="1:6" s="5" customFormat="1" ht="24.75" thickBot="1" x14ac:dyDescent="0.3">
      <c r="A47" s="55">
        <v>11.300999999999998</v>
      </c>
      <c r="B47" s="86" t="s">
        <v>68</v>
      </c>
      <c r="C47" s="57" t="s">
        <v>3</v>
      </c>
      <c r="D47" s="36">
        <v>9</v>
      </c>
      <c r="E47" s="37"/>
      <c r="F47" s="58"/>
    </row>
    <row r="48" spans="1:6" s="5" customFormat="1" ht="24.75" thickTop="1" x14ac:dyDescent="0.25">
      <c r="A48" s="59">
        <v>11.300999999999998</v>
      </c>
      <c r="B48" s="87" t="s">
        <v>69</v>
      </c>
      <c r="C48" s="61" t="s">
        <v>3</v>
      </c>
      <c r="D48" s="51">
        <v>4</v>
      </c>
      <c r="E48" s="62"/>
      <c r="F48" s="63"/>
    </row>
    <row r="49" spans="1:8" s="5" customFormat="1" x14ac:dyDescent="0.25">
      <c r="A49" s="21">
        <v>11.303999999999997</v>
      </c>
      <c r="B49" s="88" t="s">
        <v>52</v>
      </c>
      <c r="C49" s="23" t="s">
        <v>3</v>
      </c>
      <c r="D49" s="18">
        <v>14</v>
      </c>
      <c r="E49" s="19"/>
      <c r="F49" s="27"/>
    </row>
    <row r="50" spans="1:8" s="5" customFormat="1" ht="24" x14ac:dyDescent="0.25">
      <c r="A50" s="21">
        <v>11.304999999999996</v>
      </c>
      <c r="B50" s="85" t="s">
        <v>53</v>
      </c>
      <c r="C50" s="23" t="s">
        <v>54</v>
      </c>
      <c r="D50" s="18">
        <v>124</v>
      </c>
      <c r="E50" s="19"/>
      <c r="F50" s="27"/>
    </row>
    <row r="51" spans="1:8" s="5" customFormat="1" x14ac:dyDescent="0.25">
      <c r="A51" s="21">
        <v>11.305999999999996</v>
      </c>
      <c r="B51" s="85" t="s">
        <v>55</v>
      </c>
      <c r="C51" s="23" t="s">
        <v>54</v>
      </c>
      <c r="D51" s="18">
        <v>75</v>
      </c>
      <c r="E51" s="19"/>
      <c r="F51" s="27"/>
    </row>
    <row r="52" spans="1:8" s="5" customFormat="1" ht="12" customHeight="1" thickBot="1" x14ac:dyDescent="0.3">
      <c r="A52" s="11" t="s">
        <v>11</v>
      </c>
      <c r="B52" s="78"/>
      <c r="C52" s="23"/>
      <c r="D52" s="36"/>
      <c r="E52" s="48"/>
      <c r="F52" s="27"/>
    </row>
    <row r="53" spans="1:8" s="5" customFormat="1" ht="33.950000000000003" customHeight="1" thickTop="1" thickBot="1" x14ac:dyDescent="0.3">
      <c r="A53" s="11"/>
      <c r="B53" s="77"/>
      <c r="C53" s="143" t="str">
        <f>+B45</f>
        <v>CLIMATISATION</v>
      </c>
      <c r="D53" s="144"/>
      <c r="E53" s="145"/>
      <c r="F53" s="41"/>
    </row>
    <row r="54" spans="1:8" s="5" customFormat="1" ht="15" customHeight="1" thickTop="1" x14ac:dyDescent="0.25">
      <c r="A54" s="17"/>
      <c r="B54" s="77"/>
      <c r="C54" s="13"/>
      <c r="D54" s="14"/>
      <c r="E54" s="43"/>
      <c r="F54" s="20"/>
    </row>
    <row r="55" spans="1:8" s="5" customFormat="1" x14ac:dyDescent="0.25">
      <c r="A55" s="84">
        <f>+A45+0.1</f>
        <v>11.399999999999999</v>
      </c>
      <c r="B55" s="46" t="s">
        <v>56</v>
      </c>
      <c r="C55" s="13"/>
      <c r="D55" s="18"/>
      <c r="E55" s="45"/>
      <c r="F55" s="34"/>
    </row>
    <row r="56" spans="1:8" s="5" customFormat="1" ht="12" customHeight="1" x14ac:dyDescent="0.25">
      <c r="A56" s="21">
        <v>11.401</v>
      </c>
      <c r="B56" s="78" t="s">
        <v>70</v>
      </c>
      <c r="C56" s="23" t="s">
        <v>47</v>
      </c>
      <c r="D56" s="18">
        <v>1</v>
      </c>
      <c r="E56" s="19"/>
      <c r="F56" s="27"/>
    </row>
    <row r="57" spans="1:8" s="5" customFormat="1" ht="12" customHeight="1" x14ac:dyDescent="0.25">
      <c r="A57" s="21">
        <v>11.401</v>
      </c>
      <c r="B57" s="78" t="s">
        <v>71</v>
      </c>
      <c r="C57" s="23" t="s">
        <v>47</v>
      </c>
      <c r="D57" s="18">
        <v>19</v>
      </c>
      <c r="E57" s="19"/>
      <c r="F57" s="27"/>
    </row>
    <row r="58" spans="1:8" s="5" customFormat="1" ht="12" customHeight="1" x14ac:dyDescent="0.25">
      <c r="A58" s="21">
        <v>11.401</v>
      </c>
      <c r="B58" s="78" t="s">
        <v>72</v>
      </c>
      <c r="C58" s="23" t="s">
        <v>47</v>
      </c>
      <c r="D58" s="18">
        <v>8</v>
      </c>
      <c r="E58" s="19"/>
      <c r="F58" s="27"/>
    </row>
    <row r="59" spans="1:8" s="5" customFormat="1" ht="12" customHeight="1" x14ac:dyDescent="0.25">
      <c r="A59" s="21">
        <v>11.401</v>
      </c>
      <c r="B59" s="78" t="s">
        <v>73</v>
      </c>
      <c r="C59" s="23" t="s">
        <v>47</v>
      </c>
      <c r="D59" s="18">
        <v>1</v>
      </c>
      <c r="E59" s="19"/>
      <c r="F59" s="27"/>
    </row>
    <row r="60" spans="1:8" s="5" customFormat="1" ht="12" customHeight="1" x14ac:dyDescent="0.25">
      <c r="A60" s="21">
        <v>11.401</v>
      </c>
      <c r="B60" s="78" t="s">
        <v>74</v>
      </c>
      <c r="C60" s="23" t="s">
        <v>47</v>
      </c>
      <c r="D60" s="18">
        <v>1</v>
      </c>
      <c r="E60" s="19"/>
      <c r="F60" s="27"/>
      <c r="H60" s="65"/>
    </row>
    <row r="61" spans="1:8" s="5" customFormat="1" ht="12" customHeight="1" x14ac:dyDescent="0.25">
      <c r="A61" s="21">
        <v>11.401</v>
      </c>
      <c r="B61" s="78" t="s">
        <v>75</v>
      </c>
      <c r="C61" s="23" t="s">
        <v>47</v>
      </c>
      <c r="D61" s="18">
        <v>28</v>
      </c>
      <c r="E61" s="19"/>
      <c r="F61" s="27"/>
      <c r="H61" s="65"/>
    </row>
    <row r="62" spans="1:8" s="5" customFormat="1" ht="12" customHeight="1" x14ac:dyDescent="0.25">
      <c r="A62" s="21">
        <f>+A61+0.001</f>
        <v>11.401999999999999</v>
      </c>
      <c r="B62" s="78" t="s">
        <v>76</v>
      </c>
      <c r="C62" s="23" t="s">
        <v>3</v>
      </c>
      <c r="D62" s="18">
        <v>1</v>
      </c>
      <c r="E62" s="19"/>
      <c r="F62" s="27"/>
      <c r="H62" s="65"/>
    </row>
    <row r="63" spans="1:8" s="5" customFormat="1" ht="12" customHeight="1" x14ac:dyDescent="0.25">
      <c r="A63" s="21">
        <f>+A62+0.001</f>
        <v>11.402999999999999</v>
      </c>
      <c r="B63" s="78" t="s">
        <v>58</v>
      </c>
      <c r="C63" s="23" t="s">
        <v>3</v>
      </c>
      <c r="D63" s="18">
        <v>1</v>
      </c>
      <c r="E63" s="19"/>
      <c r="F63" s="27"/>
    </row>
    <row r="64" spans="1:8" s="5" customFormat="1" ht="12" customHeight="1" x14ac:dyDescent="0.25">
      <c r="A64" s="21">
        <v>11.404999999999999</v>
      </c>
      <c r="B64" s="78" t="s">
        <v>77</v>
      </c>
      <c r="C64" s="23" t="s">
        <v>54</v>
      </c>
      <c r="D64" s="18">
        <v>17</v>
      </c>
      <c r="E64" s="19"/>
      <c r="F64" s="27"/>
    </row>
    <row r="65" spans="1:6" s="5" customFormat="1" ht="12" customHeight="1" x14ac:dyDescent="0.25">
      <c r="A65" s="21">
        <v>11.404999999999999</v>
      </c>
      <c r="B65" s="78" t="s">
        <v>60</v>
      </c>
      <c r="C65" s="23" t="s">
        <v>54</v>
      </c>
      <c r="D65" s="18">
        <v>5</v>
      </c>
      <c r="E65" s="19"/>
      <c r="F65" s="27"/>
    </row>
    <row r="66" spans="1:6" s="5" customFormat="1" ht="12" customHeight="1" x14ac:dyDescent="0.25">
      <c r="A66" s="21">
        <v>11.404999999999999</v>
      </c>
      <c r="B66" s="78" t="s">
        <v>78</v>
      </c>
      <c r="C66" s="23" t="s">
        <v>54</v>
      </c>
      <c r="D66" s="18">
        <v>15</v>
      </c>
      <c r="E66" s="19"/>
      <c r="F66" s="27"/>
    </row>
    <row r="67" spans="1:6" s="5" customFormat="1" ht="12" customHeight="1" x14ac:dyDescent="0.25">
      <c r="A67" s="21">
        <v>11.404999999999999</v>
      </c>
      <c r="B67" s="78" t="s">
        <v>61</v>
      </c>
      <c r="C67" s="23" t="s">
        <v>54</v>
      </c>
      <c r="D67" s="18">
        <v>3</v>
      </c>
      <c r="E67" s="19"/>
      <c r="F67" s="27"/>
    </row>
    <row r="68" spans="1:6" s="5" customFormat="1" ht="12" customHeight="1" x14ac:dyDescent="0.25">
      <c r="A68" s="21">
        <v>11.404999999999999</v>
      </c>
      <c r="B68" s="78" t="s">
        <v>62</v>
      </c>
      <c r="C68" s="23" t="s">
        <v>54</v>
      </c>
      <c r="D68" s="18">
        <v>14</v>
      </c>
      <c r="E68" s="19"/>
      <c r="F68" s="27"/>
    </row>
    <row r="69" spans="1:6" s="5" customFormat="1" ht="12" customHeight="1" x14ac:dyDescent="0.25">
      <c r="A69" s="21">
        <f>+A68+0.001</f>
        <v>11.405999999999999</v>
      </c>
      <c r="B69" s="78" t="s">
        <v>79</v>
      </c>
      <c r="C69" s="23" t="s">
        <v>54</v>
      </c>
      <c r="D69" s="18">
        <v>7</v>
      </c>
      <c r="E69" s="19"/>
      <c r="F69" s="27"/>
    </row>
    <row r="70" spans="1:6" s="5" customFormat="1" ht="12" customHeight="1" x14ac:dyDescent="0.25">
      <c r="A70" s="21">
        <f>+A69+0.001</f>
        <v>11.406999999999998</v>
      </c>
      <c r="B70" s="78" t="s">
        <v>80</v>
      </c>
      <c r="C70" s="23" t="s">
        <v>3</v>
      </c>
      <c r="D70" s="18">
        <v>1</v>
      </c>
      <c r="E70" s="19"/>
      <c r="F70" s="27"/>
    </row>
    <row r="71" spans="1:6" s="5" customFormat="1" ht="12" customHeight="1" x14ac:dyDescent="0.25">
      <c r="A71" s="21">
        <v>11.407</v>
      </c>
      <c r="B71" s="78" t="s">
        <v>81</v>
      </c>
      <c r="C71" s="23" t="s">
        <v>3</v>
      </c>
      <c r="D71" s="18">
        <v>1</v>
      </c>
      <c r="E71" s="19"/>
      <c r="F71" s="27"/>
    </row>
    <row r="72" spans="1:6" s="5" customFormat="1" ht="12" customHeight="1" x14ac:dyDescent="0.25">
      <c r="A72" s="21">
        <v>11.407</v>
      </c>
      <c r="B72" s="78" t="s">
        <v>82</v>
      </c>
      <c r="C72" s="23" t="s">
        <v>3</v>
      </c>
      <c r="D72" s="18">
        <v>2</v>
      </c>
      <c r="E72" s="19"/>
      <c r="F72" s="27"/>
    </row>
    <row r="73" spans="1:6" s="5" customFormat="1" ht="12" customHeight="1" x14ac:dyDescent="0.25">
      <c r="A73" s="21">
        <v>11.407</v>
      </c>
      <c r="B73" s="78" t="s">
        <v>83</v>
      </c>
      <c r="C73" s="23" t="s">
        <v>3</v>
      </c>
      <c r="D73" s="18">
        <v>1</v>
      </c>
      <c r="E73" s="19"/>
      <c r="F73" s="27"/>
    </row>
    <row r="74" spans="1:6" s="5" customFormat="1" ht="12" customHeight="1" x14ac:dyDescent="0.25">
      <c r="A74" s="21">
        <v>11.411</v>
      </c>
      <c r="B74" s="78" t="s">
        <v>84</v>
      </c>
      <c r="C74" s="23" t="s">
        <v>3</v>
      </c>
      <c r="D74" s="18">
        <v>13</v>
      </c>
      <c r="E74" s="19"/>
      <c r="F74" s="27"/>
    </row>
    <row r="75" spans="1:6" s="5" customFormat="1" ht="12" customHeight="1" thickBot="1" x14ac:dyDescent="0.3">
      <c r="A75" s="11" t="s">
        <v>11</v>
      </c>
      <c r="B75" s="78"/>
      <c r="C75" s="23"/>
      <c r="D75" s="36"/>
      <c r="E75" s="48"/>
      <c r="F75" s="27"/>
    </row>
    <row r="76" spans="1:6" s="5" customFormat="1" ht="33.950000000000003" customHeight="1" thickTop="1" thickBot="1" x14ac:dyDescent="0.3">
      <c r="A76" s="11"/>
      <c r="B76" s="77"/>
      <c r="C76" s="143" t="str">
        <f>+B55</f>
        <v>VENTILATION</v>
      </c>
      <c r="D76" s="144"/>
      <c r="E76" s="145"/>
      <c r="F76" s="41"/>
    </row>
    <row r="77" spans="1:6" s="5" customFormat="1" ht="15" customHeight="1" thickTop="1" x14ac:dyDescent="0.25">
      <c r="A77" s="17"/>
      <c r="B77" s="77"/>
      <c r="C77" s="13"/>
      <c r="D77" s="14"/>
      <c r="E77" s="15"/>
      <c r="F77" s="20"/>
    </row>
    <row r="78" spans="1:6" s="5" customFormat="1" x14ac:dyDescent="0.25">
      <c r="A78" s="84">
        <v>11.6</v>
      </c>
      <c r="B78" s="46" t="s">
        <v>85</v>
      </c>
      <c r="C78" s="13"/>
      <c r="D78" s="18"/>
      <c r="E78" s="45"/>
      <c r="F78" s="34"/>
    </row>
    <row r="79" spans="1:6" s="5" customFormat="1" ht="12" customHeight="1" x14ac:dyDescent="0.25">
      <c r="A79" s="21">
        <f>+A78+0.001</f>
        <v>11.600999999999999</v>
      </c>
      <c r="B79" s="78" t="s">
        <v>86</v>
      </c>
      <c r="C79" s="23" t="s">
        <v>3</v>
      </c>
      <c r="D79" s="18">
        <v>1</v>
      </c>
      <c r="E79" s="19"/>
      <c r="F79" s="27"/>
    </row>
    <row r="80" spans="1:6" s="5" customFormat="1" ht="12" customHeight="1" x14ac:dyDescent="0.25">
      <c r="A80" s="21">
        <v>11.603</v>
      </c>
      <c r="B80" s="78" t="s">
        <v>87</v>
      </c>
      <c r="C80" s="23" t="s">
        <v>3</v>
      </c>
      <c r="D80" s="18">
        <v>1</v>
      </c>
      <c r="E80" s="19"/>
      <c r="F80" s="27"/>
    </row>
    <row r="81" spans="1:7" s="5" customFormat="1" ht="12" customHeight="1" x14ac:dyDescent="0.25">
      <c r="A81" s="21">
        <v>11.603</v>
      </c>
      <c r="B81" s="78" t="s">
        <v>88</v>
      </c>
      <c r="C81" s="23" t="s">
        <v>3</v>
      </c>
      <c r="D81" s="18">
        <v>1</v>
      </c>
      <c r="E81" s="19"/>
      <c r="F81" s="27"/>
    </row>
    <row r="82" spans="1:7" s="5" customFormat="1" ht="12" customHeight="1" thickBot="1" x14ac:dyDescent="0.3">
      <c r="A82" s="11" t="s">
        <v>11</v>
      </c>
      <c r="B82" s="78"/>
      <c r="C82" s="23"/>
      <c r="D82" s="18"/>
      <c r="E82" s="48"/>
      <c r="F82" s="27"/>
    </row>
    <row r="83" spans="1:7" s="5" customFormat="1" ht="33.950000000000003" customHeight="1" thickTop="1" thickBot="1" x14ac:dyDescent="0.3">
      <c r="A83" s="11"/>
      <c r="B83" s="77" t="s">
        <v>11</v>
      </c>
      <c r="C83" s="143" t="str">
        <f>+B78</f>
        <v>EQUIPEMENTS LABORATOIRE</v>
      </c>
      <c r="D83" s="144"/>
      <c r="E83" s="145"/>
      <c r="F83" s="41"/>
      <c r="G83" s="89"/>
    </row>
    <row r="84" spans="1:7" s="5" customFormat="1" ht="16.5" thickTop="1" thickBot="1" x14ac:dyDescent="0.3">
      <c r="A84" s="90"/>
      <c r="B84" s="91"/>
      <c r="C84" s="13"/>
      <c r="D84" s="92"/>
      <c r="E84" s="93"/>
      <c r="F84" s="34"/>
    </row>
    <row r="85" spans="1:7" s="65" customFormat="1" ht="27.75" customHeight="1" thickTop="1" thickBot="1" x14ac:dyDescent="0.3">
      <c r="A85" s="129" t="s">
        <v>4</v>
      </c>
      <c r="B85" s="130"/>
      <c r="C85" s="130"/>
      <c r="D85" s="130"/>
      <c r="E85" s="131"/>
      <c r="F85" s="64"/>
    </row>
    <row r="86" spans="1:7" s="5" customFormat="1" ht="15.75" thickTop="1" x14ac:dyDescent="0.25">
      <c r="A86" s="42"/>
      <c r="B86" s="83"/>
      <c r="C86" s="1"/>
      <c r="D86" s="66"/>
      <c r="E86" s="67"/>
      <c r="F86" s="68"/>
    </row>
    <row r="87" spans="1:7" s="5" customFormat="1" x14ac:dyDescent="0.25">
      <c r="A87" s="42"/>
      <c r="B87" s="83"/>
      <c r="C87" s="1"/>
      <c r="D87" s="66"/>
      <c r="E87" s="67"/>
      <c r="F87" s="68"/>
    </row>
    <row r="88" spans="1:7" s="39" customFormat="1" ht="12" x14ac:dyDescent="0.2">
      <c r="A88" s="3" t="s">
        <v>12</v>
      </c>
      <c r="B88" s="69"/>
      <c r="D88" s="70"/>
      <c r="E88" s="71"/>
      <c r="F88" s="72"/>
    </row>
    <row r="89" spans="1:7" s="5" customFormat="1" x14ac:dyDescent="0.25">
      <c r="A89" s="42"/>
      <c r="B89" s="83"/>
      <c r="C89" s="1"/>
      <c r="D89" s="66"/>
      <c r="E89" s="67"/>
      <c r="F89" s="68"/>
    </row>
    <row r="90" spans="1:7" s="5" customFormat="1" x14ac:dyDescent="0.25">
      <c r="A90" s="42"/>
      <c r="B90" s="83"/>
      <c r="C90" s="1"/>
      <c r="D90" s="66"/>
      <c r="E90" s="67"/>
      <c r="F90" s="68"/>
    </row>
    <row r="91" spans="1:7" s="5" customFormat="1" x14ac:dyDescent="0.25">
      <c r="A91" s="42"/>
      <c r="B91" s="83"/>
      <c r="C91" s="1"/>
      <c r="D91" s="66"/>
      <c r="E91" s="67"/>
      <c r="F91" s="68"/>
    </row>
    <row r="92" spans="1:7" x14ac:dyDescent="0.25">
      <c r="E92" s="74"/>
      <c r="F92" s="75"/>
    </row>
    <row r="93" spans="1:7" x14ac:dyDescent="0.25">
      <c r="E93" s="74"/>
      <c r="F93" s="75"/>
    </row>
    <row r="94" spans="1:7" x14ac:dyDescent="0.25">
      <c r="E94" s="74"/>
      <c r="F94" s="75"/>
    </row>
    <row r="95" spans="1:7" x14ac:dyDescent="0.25">
      <c r="E95" s="74"/>
      <c r="F95" s="75"/>
    </row>
    <row r="96" spans="1:7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  <row r="244" spans="5:6" x14ac:dyDescent="0.25">
      <c r="E244" s="74"/>
      <c r="F244" s="75"/>
    </row>
    <row r="245" spans="5:6" x14ac:dyDescent="0.25">
      <c r="E245" s="74"/>
      <c r="F245" s="75"/>
    </row>
    <row r="246" spans="5:6" x14ac:dyDescent="0.25">
      <c r="E246" s="74"/>
      <c r="F246" s="75"/>
    </row>
    <row r="247" spans="5:6" x14ac:dyDescent="0.25">
      <c r="E247" s="74"/>
      <c r="F247" s="75"/>
    </row>
    <row r="248" spans="5:6" x14ac:dyDescent="0.25">
      <c r="E248" s="74"/>
      <c r="F248" s="75"/>
    </row>
    <row r="249" spans="5:6" x14ac:dyDescent="0.25">
      <c r="E249" s="74"/>
      <c r="F249" s="75"/>
    </row>
    <row r="250" spans="5:6" x14ac:dyDescent="0.25">
      <c r="E250" s="74"/>
      <c r="F250" s="75"/>
    </row>
    <row r="251" spans="5:6" x14ac:dyDescent="0.25">
      <c r="E251" s="74"/>
      <c r="F251" s="75"/>
    </row>
    <row r="252" spans="5:6" x14ac:dyDescent="0.25">
      <c r="E252" s="74"/>
      <c r="F252" s="75"/>
    </row>
    <row r="253" spans="5:6" x14ac:dyDescent="0.25">
      <c r="E253" s="74"/>
      <c r="F253" s="75"/>
    </row>
    <row r="254" spans="5:6" x14ac:dyDescent="0.25">
      <c r="E254" s="74"/>
      <c r="F254" s="75"/>
    </row>
    <row r="255" spans="5:6" x14ac:dyDescent="0.25">
      <c r="E255" s="74"/>
      <c r="F255" s="75"/>
    </row>
    <row r="256" spans="5:6" x14ac:dyDescent="0.25">
      <c r="E256" s="74"/>
      <c r="F256" s="75"/>
    </row>
    <row r="257" spans="5:6" x14ac:dyDescent="0.25">
      <c r="E257" s="74"/>
      <c r="F257" s="75"/>
    </row>
    <row r="258" spans="5:6" x14ac:dyDescent="0.25">
      <c r="E258" s="74"/>
      <c r="F258" s="75"/>
    </row>
    <row r="259" spans="5:6" x14ac:dyDescent="0.25">
      <c r="E259" s="74"/>
      <c r="F259" s="75"/>
    </row>
    <row r="260" spans="5:6" x14ac:dyDescent="0.25">
      <c r="E260" s="74"/>
      <c r="F260" s="75"/>
    </row>
    <row r="261" spans="5:6" x14ac:dyDescent="0.25">
      <c r="E261" s="74"/>
      <c r="F261" s="75"/>
    </row>
    <row r="262" spans="5:6" x14ac:dyDescent="0.25">
      <c r="E262" s="74"/>
      <c r="F262" s="75"/>
    </row>
    <row r="263" spans="5:6" x14ac:dyDescent="0.25">
      <c r="E263" s="74"/>
      <c r="F263" s="75"/>
    </row>
    <row r="264" spans="5:6" x14ac:dyDescent="0.25">
      <c r="E264" s="74"/>
      <c r="F264" s="75"/>
    </row>
    <row r="265" spans="5:6" x14ac:dyDescent="0.25">
      <c r="E265" s="74"/>
      <c r="F265" s="75"/>
    </row>
    <row r="266" spans="5:6" x14ac:dyDescent="0.25">
      <c r="E266" s="74"/>
      <c r="F266" s="75"/>
    </row>
    <row r="267" spans="5:6" x14ac:dyDescent="0.25">
      <c r="E267" s="74"/>
      <c r="F267" s="75"/>
    </row>
    <row r="268" spans="5:6" x14ac:dyDescent="0.25">
      <c r="E268" s="74"/>
      <c r="F268" s="75"/>
    </row>
    <row r="269" spans="5:6" x14ac:dyDescent="0.25">
      <c r="E269" s="74"/>
      <c r="F269" s="75"/>
    </row>
    <row r="270" spans="5:6" x14ac:dyDescent="0.25">
      <c r="E270" s="74"/>
      <c r="F270" s="75"/>
    </row>
  </sheetData>
  <mergeCells count="13">
    <mergeCell ref="A85:E85"/>
    <mergeCell ref="C32:E32"/>
    <mergeCell ref="B34:B38"/>
    <mergeCell ref="C43:E43"/>
    <mergeCell ref="C53:E53"/>
    <mergeCell ref="C76:E76"/>
    <mergeCell ref="C83:E83"/>
    <mergeCell ref="E9:F9"/>
    <mergeCell ref="A1:F1"/>
    <mergeCell ref="A2:F2"/>
    <mergeCell ref="A3:F3"/>
    <mergeCell ref="A4:F4"/>
    <mergeCell ref="E8:F8"/>
  </mergeCells>
  <conditionalFormatting sqref="E10:E11 E79:E81">
    <cfRule type="cellIs" dxfId="64" priority="1" operator="equal">
      <formula>0</formula>
    </cfRule>
  </conditionalFormatting>
  <conditionalFormatting sqref="E41">
    <cfRule type="cellIs" dxfId="63" priority="2" operator="equal">
      <formula>0</formula>
    </cfRule>
  </conditionalFormatting>
  <conditionalFormatting sqref="E46:E51">
    <cfRule type="cellIs" dxfId="62" priority="3" operator="equal">
      <formula>0</formula>
    </cfRule>
  </conditionalFormatting>
  <conditionalFormatting sqref="E56:E74">
    <cfRule type="cellIs" dxfId="61" priority="4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88AB6-5C00-4F9C-BBA0-278A6615B862}">
  <sheetPr>
    <pageSetUpPr fitToPage="1"/>
  </sheetPr>
  <dimension ref="A1:G282"/>
  <sheetViews>
    <sheetView topLeftCell="A16" zoomScaleNormal="100" zoomScaleSheetLayoutView="100" workbookViewId="0">
      <selection activeCell="H49" sqref="H49"/>
    </sheetView>
  </sheetViews>
  <sheetFormatPr baseColWidth="10" defaultRowHeight="15" x14ac:dyDescent="0.25"/>
  <cols>
    <col min="1" max="1" width="7.7109375" style="73" customWidth="1"/>
    <col min="2" max="2" width="46.7109375" style="42" customWidth="1"/>
    <col min="3" max="3" width="4.7109375" style="1" customWidth="1"/>
    <col min="4" max="4" width="11.7109375" style="66" customWidth="1"/>
    <col min="5" max="5" width="13.7109375" style="2" bestFit="1" customWidth="1"/>
    <col min="6" max="6" width="17.7109375" style="76" customWidth="1"/>
  </cols>
  <sheetData>
    <row r="1" spans="1:7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7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7" ht="32.25" customHeight="1" thickTop="1" thickBot="1" x14ac:dyDescent="0.3">
      <c r="A3" s="132" t="s">
        <v>89</v>
      </c>
      <c r="B3" s="133"/>
      <c r="C3" s="133"/>
      <c r="D3" s="133"/>
      <c r="E3" s="133"/>
      <c r="F3" s="134"/>
    </row>
    <row r="4" spans="1:7" ht="31.5" customHeight="1" thickTop="1" thickBot="1" x14ac:dyDescent="0.3">
      <c r="A4" s="138" t="s">
        <v>2</v>
      </c>
      <c r="B4" s="139"/>
      <c r="C4" s="139"/>
      <c r="D4" s="139"/>
      <c r="E4" s="139"/>
      <c r="F4" s="140"/>
      <c r="G4" s="5"/>
    </row>
    <row r="5" spans="1:7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7" s="5" customFormat="1" ht="15.75" thickTop="1" x14ac:dyDescent="0.25">
      <c r="A6" s="11"/>
      <c r="B6" s="12"/>
      <c r="C6" s="13"/>
      <c r="D6" s="14"/>
      <c r="E6" s="15"/>
      <c r="F6" s="16"/>
    </row>
    <row r="7" spans="1:7" s="5" customFormat="1" x14ac:dyDescent="0.25">
      <c r="A7" s="17">
        <v>11.1</v>
      </c>
      <c r="B7" s="12" t="s">
        <v>19</v>
      </c>
      <c r="C7" s="13"/>
      <c r="D7" s="18"/>
      <c r="E7" s="19"/>
      <c r="F7" s="20"/>
    </row>
    <row r="8" spans="1:7" x14ac:dyDescent="0.25">
      <c r="A8" s="21">
        <f>+A7+0.001</f>
        <v>11.100999999999999</v>
      </c>
      <c r="B8" s="22" t="s">
        <v>20</v>
      </c>
      <c r="C8" s="23"/>
      <c r="D8" s="24">
        <v>1</v>
      </c>
      <c r="E8" s="141" t="s">
        <v>21</v>
      </c>
      <c r="F8" s="142"/>
    </row>
    <row r="9" spans="1:7" ht="24" x14ac:dyDescent="0.25">
      <c r="A9" s="21">
        <f>+A8+0.001</f>
        <v>11.101999999999999</v>
      </c>
      <c r="B9" s="22" t="s">
        <v>22</v>
      </c>
      <c r="C9" s="23"/>
      <c r="D9" s="24">
        <v>1</v>
      </c>
      <c r="E9" s="141" t="s">
        <v>23</v>
      </c>
      <c r="F9" s="142"/>
    </row>
    <row r="10" spans="1:7" x14ac:dyDescent="0.25">
      <c r="A10" s="21">
        <f>+A9+0.001</f>
        <v>11.102999999999998</v>
      </c>
      <c r="B10" s="25" t="s">
        <v>24</v>
      </c>
      <c r="C10" s="23"/>
      <c r="D10" s="26">
        <v>1</v>
      </c>
      <c r="E10" s="19"/>
      <c r="F10" s="27"/>
    </row>
    <row r="11" spans="1:7" x14ac:dyDescent="0.25">
      <c r="A11" s="21">
        <f>+A10+0.001</f>
        <v>11.103999999999997</v>
      </c>
      <c r="B11" s="25" t="s">
        <v>25</v>
      </c>
      <c r="C11" s="23"/>
      <c r="D11" s="26">
        <v>1</v>
      </c>
      <c r="E11" s="19"/>
      <c r="F11" s="27"/>
    </row>
    <row r="12" spans="1:7" s="5" customFormat="1" x14ac:dyDescent="0.25">
      <c r="A12" s="21"/>
      <c r="B12" s="25"/>
      <c r="C12" s="29"/>
      <c r="D12" s="30"/>
      <c r="E12" s="28"/>
      <c r="F12" s="80"/>
    </row>
    <row r="13" spans="1:7" ht="12" customHeight="1" x14ac:dyDescent="0.25">
      <c r="A13" s="11"/>
      <c r="B13" s="32" t="s">
        <v>26</v>
      </c>
      <c r="C13" s="33"/>
      <c r="D13" s="24"/>
      <c r="E13" s="28"/>
      <c r="F13" s="80"/>
    </row>
    <row r="14" spans="1:7" ht="12" customHeight="1" x14ac:dyDescent="0.25">
      <c r="A14" s="11"/>
      <c r="B14" s="32" t="s">
        <v>27</v>
      </c>
      <c r="C14" s="33"/>
      <c r="D14" s="24"/>
      <c r="E14" s="28"/>
      <c r="F14" s="80"/>
    </row>
    <row r="15" spans="1:7" ht="12" customHeight="1" x14ac:dyDescent="0.25">
      <c r="A15" s="11"/>
      <c r="B15" s="32" t="s">
        <v>28</v>
      </c>
      <c r="C15" s="33"/>
      <c r="D15" s="24"/>
      <c r="E15" s="28"/>
      <c r="F15" s="80"/>
    </row>
    <row r="16" spans="1:7" ht="12" customHeight="1" x14ac:dyDescent="0.25">
      <c r="A16" s="11"/>
      <c r="B16" s="32" t="s">
        <v>29</v>
      </c>
      <c r="C16" s="13"/>
      <c r="D16" s="18"/>
      <c r="E16" s="19"/>
      <c r="F16" s="20"/>
    </row>
    <row r="17" spans="1:6" ht="12" customHeight="1" x14ac:dyDescent="0.25">
      <c r="A17" s="11"/>
      <c r="B17" s="32" t="s">
        <v>30</v>
      </c>
      <c r="C17" s="33"/>
      <c r="D17" s="24"/>
      <c r="E17" s="28"/>
      <c r="F17" s="80"/>
    </row>
    <row r="18" spans="1:6" ht="12" customHeight="1" x14ac:dyDescent="0.25">
      <c r="A18" s="11"/>
      <c r="B18" s="32" t="s">
        <v>31</v>
      </c>
      <c r="C18" s="33"/>
      <c r="D18" s="24"/>
      <c r="E18" s="28"/>
      <c r="F18" s="80"/>
    </row>
    <row r="19" spans="1:6" ht="12" customHeight="1" x14ac:dyDescent="0.25">
      <c r="A19" s="11"/>
      <c r="B19" s="32" t="s">
        <v>32</v>
      </c>
      <c r="C19" s="33"/>
      <c r="D19" s="24"/>
      <c r="E19" s="28"/>
      <c r="F19" s="80"/>
    </row>
    <row r="20" spans="1:6" ht="12" customHeight="1" x14ac:dyDescent="0.25">
      <c r="A20" s="11"/>
      <c r="B20" s="32" t="s">
        <v>33</v>
      </c>
      <c r="C20" s="33"/>
      <c r="D20" s="24"/>
      <c r="E20" s="28"/>
      <c r="F20" s="80"/>
    </row>
    <row r="21" spans="1:6" ht="12" customHeight="1" x14ac:dyDescent="0.25">
      <c r="A21" s="11"/>
      <c r="B21" s="32" t="s">
        <v>34</v>
      </c>
      <c r="C21" s="33"/>
      <c r="D21" s="24"/>
      <c r="E21" s="28"/>
      <c r="F21" s="80"/>
    </row>
    <row r="22" spans="1:6" ht="12" customHeight="1" x14ac:dyDescent="0.25">
      <c r="A22" s="11"/>
      <c r="B22" s="32" t="s">
        <v>35</v>
      </c>
      <c r="C22" s="33"/>
      <c r="D22" s="24"/>
      <c r="E22" s="28"/>
      <c r="F22" s="80"/>
    </row>
    <row r="23" spans="1:6" ht="12" customHeight="1" x14ac:dyDescent="0.25">
      <c r="A23" s="11"/>
      <c r="B23" s="32" t="s">
        <v>36</v>
      </c>
      <c r="C23" s="33"/>
      <c r="D23" s="24"/>
      <c r="E23" s="28"/>
      <c r="F23" s="80"/>
    </row>
    <row r="24" spans="1:6" ht="12" customHeight="1" x14ac:dyDescent="0.25">
      <c r="A24" s="11"/>
      <c r="B24" s="32" t="s">
        <v>37</v>
      </c>
      <c r="C24" s="33"/>
      <c r="D24" s="24"/>
      <c r="E24" s="28"/>
      <c r="F24" s="80"/>
    </row>
    <row r="25" spans="1:6" ht="12" customHeight="1" x14ac:dyDescent="0.25">
      <c r="A25" s="11"/>
      <c r="B25" s="32" t="s">
        <v>38</v>
      </c>
      <c r="C25" s="33"/>
      <c r="D25" s="24"/>
      <c r="E25" s="28"/>
      <c r="F25" s="80"/>
    </row>
    <row r="26" spans="1:6" ht="12" customHeight="1" x14ac:dyDescent="0.25">
      <c r="A26" s="11"/>
      <c r="B26" s="32" t="s">
        <v>39</v>
      </c>
      <c r="C26" s="33"/>
      <c r="D26" s="24"/>
      <c r="E26" s="28"/>
      <c r="F26" s="80"/>
    </row>
    <row r="27" spans="1:6" ht="12" customHeight="1" x14ac:dyDescent="0.25">
      <c r="A27" s="11"/>
      <c r="B27" s="32" t="s">
        <v>40</v>
      </c>
      <c r="C27" s="33"/>
      <c r="D27" s="24"/>
      <c r="E27" s="28"/>
      <c r="F27" s="80"/>
    </row>
    <row r="28" spans="1:6" ht="12" customHeight="1" x14ac:dyDescent="0.25">
      <c r="A28" s="11"/>
      <c r="B28" s="32" t="s">
        <v>41</v>
      </c>
      <c r="C28" s="33"/>
      <c r="D28" s="24"/>
      <c r="E28" s="28"/>
      <c r="F28" s="80"/>
    </row>
    <row r="29" spans="1:6" ht="12" customHeight="1" x14ac:dyDescent="0.25">
      <c r="A29" s="11"/>
      <c r="B29" s="32" t="s">
        <v>42</v>
      </c>
      <c r="C29" s="33"/>
      <c r="D29" s="24"/>
      <c r="E29" s="28"/>
      <c r="F29" s="80"/>
    </row>
    <row r="30" spans="1:6" ht="12" customHeight="1" x14ac:dyDescent="0.25">
      <c r="A30" s="11"/>
      <c r="B30" s="32" t="s">
        <v>43</v>
      </c>
      <c r="C30" s="33"/>
      <c r="D30" s="24"/>
      <c r="E30" s="28"/>
      <c r="F30" s="80"/>
    </row>
    <row r="31" spans="1:6" s="39" customFormat="1" ht="12.75" thickBot="1" x14ac:dyDescent="0.25">
      <c r="A31" s="21"/>
      <c r="B31" s="35"/>
      <c r="C31" s="29"/>
      <c r="D31" s="36"/>
      <c r="E31" s="37"/>
      <c r="F31" s="82"/>
    </row>
    <row r="32" spans="1:6" s="5" customFormat="1" ht="27" customHeight="1" thickTop="1" thickBot="1" x14ac:dyDescent="0.3">
      <c r="A32" s="17"/>
      <c r="B32" s="40"/>
      <c r="C32" s="143" t="str">
        <f>+B7</f>
        <v>TRAVAUX PRELIMINAIRES</v>
      </c>
      <c r="D32" s="144"/>
      <c r="E32" s="145"/>
      <c r="F32" s="41"/>
    </row>
    <row r="33" spans="1:6" s="5" customFormat="1" ht="16.5" thickTop="1" thickBot="1" x14ac:dyDescent="0.3">
      <c r="A33" s="11"/>
      <c r="B33" s="42"/>
      <c r="C33" s="13"/>
      <c r="D33" s="14"/>
      <c r="E33" s="43"/>
      <c r="F33" s="20"/>
    </row>
    <row r="34" spans="1:6" s="5" customFormat="1" ht="15.75" customHeight="1" thickTop="1" x14ac:dyDescent="0.25">
      <c r="A34" s="11"/>
      <c r="B34" s="146" t="s">
        <v>44</v>
      </c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/>
      <c r="B36" s="147"/>
      <c r="C36" s="13"/>
      <c r="D36" s="18"/>
      <c r="E36" s="44"/>
      <c r="F36" s="20"/>
    </row>
    <row r="37" spans="1:6" s="5" customFormat="1" x14ac:dyDescent="0.25">
      <c r="A37" s="11" t="s">
        <v>11</v>
      </c>
      <c r="B37" s="147"/>
      <c r="C37" s="13"/>
      <c r="D37" s="18"/>
      <c r="E37" s="44"/>
      <c r="F37" s="20"/>
    </row>
    <row r="38" spans="1:6" s="5" customFormat="1" ht="15.75" thickBot="1" x14ac:dyDescent="0.3">
      <c r="A38" s="11"/>
      <c r="B38" s="148"/>
      <c r="C38" s="13"/>
      <c r="D38" s="18"/>
      <c r="E38" s="44"/>
      <c r="F38" s="20"/>
    </row>
    <row r="39" spans="1:6" s="5" customFormat="1" ht="15.75" thickTop="1" x14ac:dyDescent="0.25">
      <c r="A39" s="11"/>
      <c r="B39" s="12"/>
      <c r="C39" s="13"/>
      <c r="D39" s="18" t="s">
        <v>11</v>
      </c>
      <c r="E39" s="45"/>
      <c r="F39" s="34"/>
    </row>
    <row r="40" spans="1:6" s="5" customFormat="1" x14ac:dyDescent="0.25">
      <c r="A40" s="17">
        <v>11.2</v>
      </c>
      <c r="B40" s="46" t="s">
        <v>45</v>
      </c>
      <c r="C40" s="13"/>
      <c r="D40" s="18"/>
      <c r="E40" s="45"/>
      <c r="F40" s="34"/>
    </row>
    <row r="41" spans="1:6" s="5" customFormat="1" ht="24" x14ac:dyDescent="0.25">
      <c r="A41" s="21">
        <f>+A40+0.001</f>
        <v>11.200999999999999</v>
      </c>
      <c r="B41" s="22" t="s">
        <v>46</v>
      </c>
      <c r="C41" s="23" t="s">
        <v>47</v>
      </c>
      <c r="D41" s="18">
        <v>1</v>
      </c>
      <c r="E41" s="19"/>
      <c r="F41" s="27"/>
    </row>
    <row r="42" spans="1:6" s="5" customFormat="1" ht="12" customHeight="1" thickBot="1" x14ac:dyDescent="0.3">
      <c r="A42" s="11" t="s">
        <v>11</v>
      </c>
      <c r="B42" s="47"/>
      <c r="C42" s="23"/>
      <c r="D42" s="36"/>
      <c r="E42" s="48"/>
      <c r="F42" s="27"/>
    </row>
    <row r="43" spans="1:6" s="5" customFormat="1" ht="33.950000000000003" customHeight="1" thickTop="1" thickBot="1" x14ac:dyDescent="0.3">
      <c r="A43" s="11"/>
      <c r="B43" s="12"/>
      <c r="C43" s="143" t="str">
        <f>+B40</f>
        <v>DÉPOSE DES INSTALLATIONS EXISTANTES</v>
      </c>
      <c r="D43" s="144"/>
      <c r="E43" s="145"/>
      <c r="F43" s="41"/>
    </row>
    <row r="44" spans="1:6" s="5" customFormat="1" ht="15" customHeight="1" thickTop="1" x14ac:dyDescent="0.25">
      <c r="A44" s="17"/>
      <c r="B44" s="12"/>
      <c r="C44" s="13"/>
      <c r="D44" s="14"/>
      <c r="E44" s="43"/>
      <c r="F44" s="20"/>
    </row>
    <row r="45" spans="1:6" s="5" customFormat="1" x14ac:dyDescent="0.25">
      <c r="A45" s="84">
        <f>+A40+0.1</f>
        <v>11.299999999999999</v>
      </c>
      <c r="B45" s="49" t="s">
        <v>48</v>
      </c>
      <c r="C45" s="50"/>
      <c r="D45" s="51"/>
      <c r="E45" s="52"/>
      <c r="F45" s="53"/>
    </row>
    <row r="46" spans="1:6" s="5" customFormat="1" ht="24" x14ac:dyDescent="0.25">
      <c r="A46" s="21">
        <f>+A45+0.001</f>
        <v>11.300999999999998</v>
      </c>
      <c r="B46" s="54" t="s">
        <v>90</v>
      </c>
      <c r="C46" s="23" t="s">
        <v>3</v>
      </c>
      <c r="D46" s="18">
        <v>3</v>
      </c>
      <c r="E46" s="19"/>
      <c r="F46" s="27"/>
    </row>
    <row r="47" spans="1:6" s="5" customFormat="1" ht="24" x14ac:dyDescent="0.25">
      <c r="A47" s="21">
        <f>+A46+0.001</f>
        <v>11.301999999999998</v>
      </c>
      <c r="B47" s="54" t="s">
        <v>91</v>
      </c>
      <c r="C47" s="23" t="s">
        <v>3</v>
      </c>
      <c r="D47" s="18">
        <v>1</v>
      </c>
      <c r="E47" s="19"/>
      <c r="F47" s="27"/>
    </row>
    <row r="48" spans="1:6" s="5" customFormat="1" x14ac:dyDescent="0.25">
      <c r="A48" s="21">
        <v>11.303000000000001</v>
      </c>
      <c r="B48" s="54" t="s">
        <v>51</v>
      </c>
      <c r="C48" s="23" t="s">
        <v>3</v>
      </c>
      <c r="D48" s="18">
        <v>3</v>
      </c>
      <c r="E48" s="19"/>
      <c r="F48" s="27"/>
    </row>
    <row r="49" spans="1:6" s="5" customFormat="1" ht="12" customHeight="1" thickBot="1" x14ac:dyDescent="0.3">
      <c r="A49" s="55">
        <v>11.303999999999997</v>
      </c>
      <c r="B49" s="94" t="s">
        <v>52</v>
      </c>
      <c r="C49" s="57" t="s">
        <v>3</v>
      </c>
      <c r="D49" s="36">
        <v>7</v>
      </c>
      <c r="E49" s="37"/>
      <c r="F49" s="58"/>
    </row>
    <row r="50" spans="1:6" s="5" customFormat="1" ht="24.75" thickTop="1" x14ac:dyDescent="0.25">
      <c r="A50" s="59">
        <v>11.304999999999996</v>
      </c>
      <c r="B50" s="60" t="s">
        <v>53</v>
      </c>
      <c r="C50" s="61" t="s">
        <v>54</v>
      </c>
      <c r="D50" s="51">
        <v>44</v>
      </c>
      <c r="E50" s="62"/>
      <c r="F50" s="63"/>
    </row>
    <row r="51" spans="1:6" s="5" customFormat="1" x14ac:dyDescent="0.25">
      <c r="A51" s="21">
        <v>11.305999999999996</v>
      </c>
      <c r="B51" s="95" t="s">
        <v>55</v>
      </c>
      <c r="C51" s="23" t="s">
        <v>54</v>
      </c>
      <c r="D51" s="18">
        <v>36</v>
      </c>
      <c r="E51" s="19"/>
      <c r="F51" s="27"/>
    </row>
    <row r="52" spans="1:6" s="5" customFormat="1" ht="12" customHeight="1" thickBot="1" x14ac:dyDescent="0.3">
      <c r="A52" s="11" t="s">
        <v>11</v>
      </c>
      <c r="B52" s="47"/>
      <c r="C52" s="23"/>
      <c r="D52" s="36"/>
      <c r="E52" s="48"/>
      <c r="F52" s="27"/>
    </row>
    <row r="53" spans="1:6" s="5" customFormat="1" ht="33.950000000000003" customHeight="1" thickTop="1" thickBot="1" x14ac:dyDescent="0.3">
      <c r="A53" s="11"/>
      <c r="B53" s="12"/>
      <c r="C53" s="143" t="str">
        <f>+B45</f>
        <v>CLIMATISATION</v>
      </c>
      <c r="D53" s="144"/>
      <c r="E53" s="145"/>
      <c r="F53" s="41"/>
    </row>
    <row r="54" spans="1:6" s="5" customFormat="1" ht="15" customHeight="1" thickTop="1" x14ac:dyDescent="0.25">
      <c r="A54" s="17"/>
      <c r="B54" s="12"/>
      <c r="C54" s="13"/>
      <c r="D54" s="14"/>
      <c r="E54" s="43"/>
      <c r="F54" s="20"/>
    </row>
    <row r="55" spans="1:6" s="5" customFormat="1" x14ac:dyDescent="0.25">
      <c r="A55" s="17">
        <v>11.4</v>
      </c>
      <c r="B55" s="46" t="s">
        <v>56</v>
      </c>
      <c r="C55" s="13"/>
      <c r="D55" s="18"/>
      <c r="E55" s="45"/>
      <c r="F55" s="34"/>
    </row>
    <row r="56" spans="1:6" s="5" customFormat="1" ht="12" customHeight="1" x14ac:dyDescent="0.25">
      <c r="A56" s="21">
        <v>11.400999999999998</v>
      </c>
      <c r="B56" s="40" t="s">
        <v>71</v>
      </c>
      <c r="C56" s="23" t="s">
        <v>47</v>
      </c>
      <c r="D56" s="18">
        <v>1</v>
      </c>
      <c r="E56" s="19"/>
      <c r="F56" s="27"/>
    </row>
    <row r="57" spans="1:6" s="5" customFormat="1" ht="12" customHeight="1" x14ac:dyDescent="0.25">
      <c r="A57" s="21">
        <v>11.400999999999998</v>
      </c>
      <c r="B57" s="40" t="s">
        <v>72</v>
      </c>
      <c r="C57" s="23" t="s">
        <v>47</v>
      </c>
      <c r="D57" s="18">
        <v>7</v>
      </c>
      <c r="E57" s="19"/>
      <c r="F57" s="27"/>
    </row>
    <row r="58" spans="1:6" s="5" customFormat="1" ht="12" customHeight="1" x14ac:dyDescent="0.25">
      <c r="A58" s="21">
        <v>11.400999999999998</v>
      </c>
      <c r="B58" s="40" t="s">
        <v>73</v>
      </c>
      <c r="C58" s="23" t="s">
        <v>47</v>
      </c>
      <c r="D58" s="18">
        <v>1</v>
      </c>
      <c r="E58" s="19"/>
      <c r="F58" s="27"/>
    </row>
    <row r="59" spans="1:6" s="5" customFormat="1" ht="12" customHeight="1" x14ac:dyDescent="0.25">
      <c r="A59" s="21">
        <v>11.400999999999998</v>
      </c>
      <c r="B59" s="40" t="s">
        <v>74</v>
      </c>
      <c r="C59" s="23" t="s">
        <v>47</v>
      </c>
      <c r="D59" s="18">
        <v>1</v>
      </c>
      <c r="E59" s="19"/>
      <c r="F59" s="27"/>
    </row>
    <row r="60" spans="1:6" s="5" customFormat="1" ht="12" customHeight="1" x14ac:dyDescent="0.25">
      <c r="A60" s="21">
        <v>11.400999999999998</v>
      </c>
      <c r="B60" s="40" t="s">
        <v>75</v>
      </c>
      <c r="C60" s="23" t="s">
        <v>47</v>
      </c>
      <c r="D60" s="18">
        <v>8</v>
      </c>
      <c r="E60" s="19"/>
      <c r="F60" s="27"/>
    </row>
    <row r="61" spans="1:6" s="5" customFormat="1" ht="12" customHeight="1" x14ac:dyDescent="0.25">
      <c r="A61" s="21">
        <v>11.401999999999997</v>
      </c>
      <c r="B61" s="40" t="s">
        <v>76</v>
      </c>
      <c r="C61" s="23" t="s">
        <v>3</v>
      </c>
      <c r="D61" s="18">
        <v>2</v>
      </c>
      <c r="E61" s="19"/>
      <c r="F61" s="27"/>
    </row>
    <row r="62" spans="1:6" s="5" customFormat="1" ht="12" customHeight="1" x14ac:dyDescent="0.25">
      <c r="A62" s="21">
        <v>11.401999999999997</v>
      </c>
      <c r="B62" s="40" t="s">
        <v>57</v>
      </c>
      <c r="C62" s="23" t="s">
        <v>3</v>
      </c>
      <c r="D62" s="18">
        <v>1</v>
      </c>
      <c r="E62" s="19"/>
      <c r="F62" s="27"/>
    </row>
    <row r="63" spans="1:6" s="5" customFormat="1" ht="12" customHeight="1" x14ac:dyDescent="0.25">
      <c r="A63" s="21">
        <v>11.401999999999997</v>
      </c>
      <c r="B63" s="40" t="s">
        <v>92</v>
      </c>
      <c r="C63" s="23" t="s">
        <v>3</v>
      </c>
      <c r="D63" s="18">
        <v>1</v>
      </c>
      <c r="E63" s="19"/>
      <c r="F63" s="27"/>
    </row>
    <row r="64" spans="1:6" s="5" customFormat="1" ht="12" customHeight="1" x14ac:dyDescent="0.25">
      <c r="A64" s="21">
        <v>11.402999999999997</v>
      </c>
      <c r="B64" s="40" t="s">
        <v>58</v>
      </c>
      <c r="C64" s="23" t="s">
        <v>3</v>
      </c>
      <c r="D64" s="18">
        <v>2</v>
      </c>
      <c r="E64" s="19"/>
      <c r="F64" s="27"/>
    </row>
    <row r="65" spans="1:6" s="5" customFormat="1" ht="12" customHeight="1" x14ac:dyDescent="0.25">
      <c r="A65" s="21">
        <v>11.403999999999996</v>
      </c>
      <c r="B65" s="40" t="s">
        <v>93</v>
      </c>
      <c r="C65" s="23" t="s">
        <v>3</v>
      </c>
      <c r="D65" s="18">
        <v>1</v>
      </c>
      <c r="E65" s="19"/>
      <c r="F65" s="27"/>
    </row>
    <row r="66" spans="1:6" s="5" customFormat="1" ht="12" customHeight="1" x14ac:dyDescent="0.25">
      <c r="A66" s="21">
        <v>11.404999999999996</v>
      </c>
      <c r="B66" s="40" t="s">
        <v>94</v>
      </c>
      <c r="C66" s="23" t="s">
        <v>54</v>
      </c>
      <c r="D66" s="18">
        <v>19</v>
      </c>
      <c r="E66" s="19"/>
      <c r="F66" s="27"/>
    </row>
    <row r="67" spans="1:6" s="5" customFormat="1" ht="12" customHeight="1" x14ac:dyDescent="0.25">
      <c r="A67" s="21">
        <v>11.404999999999996</v>
      </c>
      <c r="B67" s="40" t="s">
        <v>95</v>
      </c>
      <c r="C67" s="23" t="s">
        <v>54</v>
      </c>
      <c r="D67" s="18">
        <v>14</v>
      </c>
      <c r="E67" s="19"/>
      <c r="F67" s="27"/>
    </row>
    <row r="68" spans="1:6" s="5" customFormat="1" ht="12" customHeight="1" x14ac:dyDescent="0.25">
      <c r="A68" s="21">
        <v>11.404999999999996</v>
      </c>
      <c r="B68" s="40" t="s">
        <v>96</v>
      </c>
      <c r="C68" s="23" t="s">
        <v>54</v>
      </c>
      <c r="D68" s="18">
        <v>6</v>
      </c>
      <c r="E68" s="19"/>
      <c r="F68" s="27"/>
    </row>
    <row r="69" spans="1:6" s="5" customFormat="1" ht="12" customHeight="1" x14ac:dyDescent="0.25">
      <c r="A69" s="21">
        <v>11.404999999999996</v>
      </c>
      <c r="B69" s="40" t="s">
        <v>97</v>
      </c>
      <c r="C69" s="23" t="s">
        <v>54</v>
      </c>
      <c r="D69" s="18">
        <v>6</v>
      </c>
      <c r="E69" s="19"/>
      <c r="F69" s="27"/>
    </row>
    <row r="70" spans="1:6" s="5" customFormat="1" ht="12" customHeight="1" x14ac:dyDescent="0.25">
      <c r="A70" s="21">
        <v>11.404999999999996</v>
      </c>
      <c r="B70" s="40" t="s">
        <v>98</v>
      </c>
      <c r="C70" s="23" t="s">
        <v>54</v>
      </c>
      <c r="D70" s="18">
        <v>25</v>
      </c>
      <c r="E70" s="19"/>
      <c r="F70" s="27"/>
    </row>
    <row r="71" spans="1:6" s="5" customFormat="1" ht="12" customHeight="1" x14ac:dyDescent="0.25">
      <c r="A71" s="21">
        <v>11.405999999999995</v>
      </c>
      <c r="B71" s="40" t="s">
        <v>99</v>
      </c>
      <c r="C71" s="23" t="s">
        <v>54</v>
      </c>
      <c r="D71" s="18">
        <v>4</v>
      </c>
      <c r="E71" s="19"/>
      <c r="F71" s="27"/>
    </row>
    <row r="72" spans="1:6" s="5" customFormat="1" ht="12" customHeight="1" x14ac:dyDescent="0.25">
      <c r="A72" s="21">
        <v>11.405999999999995</v>
      </c>
      <c r="B72" s="40" t="s">
        <v>63</v>
      </c>
      <c r="C72" s="23" t="s">
        <v>54</v>
      </c>
      <c r="D72" s="18">
        <v>1</v>
      </c>
      <c r="E72" s="19"/>
      <c r="F72" s="27"/>
    </row>
    <row r="73" spans="1:6" s="5" customFormat="1" ht="12" customHeight="1" x14ac:dyDescent="0.25">
      <c r="A73" s="21">
        <v>11.405999999999995</v>
      </c>
      <c r="B73" s="40" t="s">
        <v>79</v>
      </c>
      <c r="C73" s="23" t="s">
        <v>54</v>
      </c>
      <c r="D73" s="18">
        <v>11</v>
      </c>
      <c r="E73" s="19"/>
      <c r="F73" s="27"/>
    </row>
    <row r="74" spans="1:6" s="5" customFormat="1" ht="12" customHeight="1" x14ac:dyDescent="0.25">
      <c r="A74" s="21">
        <v>11.407999999999994</v>
      </c>
      <c r="B74" s="40" t="s">
        <v>100</v>
      </c>
      <c r="C74" s="23" t="s">
        <v>3</v>
      </c>
      <c r="D74" s="18">
        <v>1</v>
      </c>
      <c r="E74" s="19"/>
      <c r="F74" s="27"/>
    </row>
    <row r="75" spans="1:6" s="5" customFormat="1" ht="12" customHeight="1" x14ac:dyDescent="0.25">
      <c r="A75" s="21">
        <v>11.408999999999994</v>
      </c>
      <c r="B75" s="40" t="s">
        <v>101</v>
      </c>
      <c r="C75" s="23" t="s">
        <v>3</v>
      </c>
      <c r="D75" s="18">
        <v>4</v>
      </c>
      <c r="E75" s="19"/>
      <c r="F75" s="27"/>
    </row>
    <row r="76" spans="1:6" s="5" customFormat="1" ht="12" customHeight="1" x14ac:dyDescent="0.25">
      <c r="A76" s="21">
        <v>11.409999999999993</v>
      </c>
      <c r="B76" s="40" t="s">
        <v>102</v>
      </c>
      <c r="C76" s="23" t="s">
        <v>3</v>
      </c>
      <c r="D76" s="18">
        <v>4</v>
      </c>
      <c r="E76" s="19"/>
      <c r="F76" s="27"/>
    </row>
    <row r="77" spans="1:6" s="5" customFormat="1" ht="12" customHeight="1" x14ac:dyDescent="0.25">
      <c r="A77" s="21">
        <v>11.409999999999993</v>
      </c>
      <c r="B77" s="40" t="s">
        <v>65</v>
      </c>
      <c r="C77" s="23" t="s">
        <v>3</v>
      </c>
      <c r="D77" s="18">
        <v>1</v>
      </c>
      <c r="E77" s="19"/>
      <c r="F77" s="27"/>
    </row>
    <row r="78" spans="1:6" s="5" customFormat="1" ht="12" customHeight="1" x14ac:dyDescent="0.25">
      <c r="A78" s="21">
        <v>11.410999999999992</v>
      </c>
      <c r="B78" s="40" t="s">
        <v>84</v>
      </c>
      <c r="C78" s="23" t="s">
        <v>3</v>
      </c>
      <c r="D78" s="18">
        <v>21</v>
      </c>
      <c r="E78" s="19"/>
      <c r="F78" s="27"/>
    </row>
    <row r="79" spans="1:6" s="5" customFormat="1" ht="12" customHeight="1" thickBot="1" x14ac:dyDescent="0.3">
      <c r="A79" s="11" t="s">
        <v>11</v>
      </c>
      <c r="B79" s="47"/>
      <c r="C79" s="23"/>
      <c r="D79" s="36"/>
      <c r="E79" s="48"/>
      <c r="F79" s="27"/>
    </row>
    <row r="80" spans="1:6" s="5" customFormat="1" ht="33.950000000000003" customHeight="1" thickTop="1" thickBot="1" x14ac:dyDescent="0.3">
      <c r="A80" s="11"/>
      <c r="B80" s="12"/>
      <c r="C80" s="143" t="str">
        <f>+B55</f>
        <v>VENTILATION</v>
      </c>
      <c r="D80" s="144"/>
      <c r="E80" s="145"/>
      <c r="F80" s="41"/>
    </row>
    <row r="81" spans="1:6" s="5" customFormat="1" ht="15" customHeight="1" thickTop="1" x14ac:dyDescent="0.25">
      <c r="A81" s="17"/>
      <c r="B81" s="12"/>
      <c r="C81" s="13"/>
      <c r="D81" s="14"/>
      <c r="E81" s="15"/>
      <c r="F81" s="20"/>
    </row>
    <row r="82" spans="1:6" s="5" customFormat="1" x14ac:dyDescent="0.25">
      <c r="A82" s="17">
        <v>11.5</v>
      </c>
      <c r="B82" s="46" t="s">
        <v>103</v>
      </c>
      <c r="C82" s="13"/>
      <c r="D82" s="18"/>
      <c r="E82" s="96"/>
      <c r="F82" s="34"/>
    </row>
    <row r="83" spans="1:6" s="5" customFormat="1" ht="12" customHeight="1" x14ac:dyDescent="0.25">
      <c r="A83" s="21">
        <v>11.500999999999998</v>
      </c>
      <c r="B83" s="22" t="s">
        <v>104</v>
      </c>
      <c r="C83" s="23" t="s">
        <v>47</v>
      </c>
      <c r="D83" s="18">
        <v>2</v>
      </c>
      <c r="E83" s="19"/>
      <c r="F83" s="27"/>
    </row>
    <row r="84" spans="1:6" s="5" customFormat="1" ht="12" customHeight="1" x14ac:dyDescent="0.25">
      <c r="A84" s="21">
        <v>11.500999999999998</v>
      </c>
      <c r="B84" s="22" t="s">
        <v>105</v>
      </c>
      <c r="C84" s="23" t="s">
        <v>47</v>
      </c>
      <c r="D84" s="18">
        <v>1</v>
      </c>
      <c r="E84" s="19"/>
      <c r="F84" s="27"/>
    </row>
    <row r="85" spans="1:6" s="5" customFormat="1" ht="12" customHeight="1" x14ac:dyDescent="0.25">
      <c r="A85" s="21">
        <v>11.501999999999997</v>
      </c>
      <c r="B85" s="22" t="s">
        <v>106</v>
      </c>
      <c r="C85" s="23" t="s">
        <v>47</v>
      </c>
      <c r="D85" s="18">
        <v>1</v>
      </c>
      <c r="E85" s="19"/>
      <c r="F85" s="27"/>
    </row>
    <row r="86" spans="1:6" s="5" customFormat="1" x14ac:dyDescent="0.25">
      <c r="A86" s="21">
        <v>11.501999999999997</v>
      </c>
      <c r="B86" s="22" t="s">
        <v>107</v>
      </c>
      <c r="C86" s="23" t="s">
        <v>47</v>
      </c>
      <c r="D86" s="18">
        <v>1</v>
      </c>
      <c r="E86" s="19"/>
      <c r="F86" s="27"/>
    </row>
    <row r="87" spans="1:6" s="5" customFormat="1" ht="12" customHeight="1" x14ac:dyDescent="0.25">
      <c r="A87" s="21">
        <v>11.502999999999997</v>
      </c>
      <c r="B87" s="22" t="s">
        <v>108</v>
      </c>
      <c r="C87" s="23" t="s">
        <v>47</v>
      </c>
      <c r="D87" s="18">
        <v>1</v>
      </c>
      <c r="E87" s="19"/>
      <c r="F87" s="27"/>
    </row>
    <row r="88" spans="1:6" s="5" customFormat="1" ht="12" customHeight="1" x14ac:dyDescent="0.25">
      <c r="A88" s="21">
        <v>11.502999999999997</v>
      </c>
      <c r="B88" s="22" t="s">
        <v>109</v>
      </c>
      <c r="C88" s="23" t="s">
        <v>47</v>
      </c>
      <c r="D88" s="18">
        <v>1</v>
      </c>
      <c r="E88" s="19"/>
      <c r="F88" s="27"/>
    </row>
    <row r="89" spans="1:6" s="5" customFormat="1" ht="12" customHeight="1" thickBot="1" x14ac:dyDescent="0.3">
      <c r="A89" s="55">
        <v>11.503999999999996</v>
      </c>
      <c r="B89" s="97" t="s">
        <v>110</v>
      </c>
      <c r="C89" s="57" t="s">
        <v>47</v>
      </c>
      <c r="D89" s="36">
        <v>1</v>
      </c>
      <c r="E89" s="37"/>
      <c r="F89" s="58"/>
    </row>
    <row r="90" spans="1:6" s="5" customFormat="1" ht="24.75" thickTop="1" x14ac:dyDescent="0.25">
      <c r="A90" s="59">
        <v>11.504999999999995</v>
      </c>
      <c r="B90" s="98" t="s">
        <v>111</v>
      </c>
      <c r="C90" s="61" t="s">
        <v>3</v>
      </c>
      <c r="D90" s="51">
        <v>1</v>
      </c>
      <c r="E90" s="62"/>
      <c r="F90" s="63"/>
    </row>
    <row r="91" spans="1:6" s="5" customFormat="1" x14ac:dyDescent="0.25">
      <c r="A91" s="21">
        <v>11.506999999999994</v>
      </c>
      <c r="B91" s="22" t="s">
        <v>112</v>
      </c>
      <c r="C91" s="23" t="s">
        <v>47</v>
      </c>
      <c r="D91" s="18">
        <v>1</v>
      </c>
      <c r="E91" s="19"/>
      <c r="F91" s="27"/>
    </row>
    <row r="92" spans="1:6" s="5" customFormat="1" ht="12" customHeight="1" x14ac:dyDescent="0.25">
      <c r="A92" s="21">
        <v>11.507999999999994</v>
      </c>
      <c r="B92" s="40" t="s">
        <v>113</v>
      </c>
      <c r="C92" s="23" t="s">
        <v>47</v>
      </c>
      <c r="D92" s="18">
        <v>1</v>
      </c>
      <c r="E92" s="19"/>
      <c r="F92" s="27"/>
    </row>
    <row r="93" spans="1:6" s="5" customFormat="1" ht="12" customHeight="1" x14ac:dyDescent="0.25">
      <c r="A93" s="21">
        <v>11.508999999999993</v>
      </c>
      <c r="B93" s="40" t="s">
        <v>114</v>
      </c>
      <c r="C93" s="23" t="s">
        <v>3</v>
      </c>
      <c r="D93" s="18">
        <v>4</v>
      </c>
      <c r="E93" s="19"/>
      <c r="F93" s="27"/>
    </row>
    <row r="94" spans="1:6" s="5" customFormat="1" ht="12" customHeight="1" thickBot="1" x14ac:dyDescent="0.3">
      <c r="A94" s="11" t="s">
        <v>11</v>
      </c>
      <c r="B94" s="40"/>
      <c r="C94" s="23"/>
      <c r="D94" s="18"/>
      <c r="E94" s="48"/>
      <c r="F94" s="27"/>
    </row>
    <row r="95" spans="1:6" s="5" customFormat="1" ht="33.950000000000003" customHeight="1" thickTop="1" thickBot="1" x14ac:dyDescent="0.3">
      <c r="A95" s="11"/>
      <c r="B95" s="12"/>
      <c r="C95" s="143" t="str">
        <f>+B82</f>
        <v>VENTILATION CUISINE</v>
      </c>
      <c r="D95" s="144"/>
      <c r="E95" s="145"/>
      <c r="F95" s="41"/>
    </row>
    <row r="96" spans="1:6" s="5" customFormat="1" ht="15" customHeight="1" thickTop="1" thickBot="1" x14ac:dyDescent="0.3">
      <c r="A96" s="17"/>
      <c r="B96" s="12"/>
      <c r="C96" s="13"/>
      <c r="D96" s="14"/>
      <c r="E96" s="15"/>
      <c r="F96" s="20"/>
    </row>
    <row r="97" spans="1:6" s="65" customFormat="1" ht="27.75" customHeight="1" thickTop="1" thickBot="1" x14ac:dyDescent="0.3">
      <c r="A97" s="129" t="s">
        <v>4</v>
      </c>
      <c r="B97" s="130"/>
      <c r="C97" s="130"/>
      <c r="D97" s="130"/>
      <c r="E97" s="131"/>
      <c r="F97" s="64"/>
    </row>
    <row r="98" spans="1:6" s="5" customFormat="1" ht="15.75" thickTop="1" x14ac:dyDescent="0.25">
      <c r="A98" s="42"/>
      <c r="B98" s="42"/>
      <c r="C98" s="1"/>
      <c r="D98" s="66"/>
      <c r="E98" s="67"/>
      <c r="F98" s="68"/>
    </row>
    <row r="99" spans="1:6" s="5" customFormat="1" x14ac:dyDescent="0.25">
      <c r="A99" s="42"/>
      <c r="B99" s="42"/>
      <c r="C99" s="1"/>
      <c r="D99" s="66"/>
      <c r="E99" s="67"/>
      <c r="F99" s="68"/>
    </row>
    <row r="100" spans="1:6" s="39" customFormat="1" ht="12" x14ac:dyDescent="0.2">
      <c r="A100" s="3" t="s">
        <v>12</v>
      </c>
      <c r="B100" s="69"/>
      <c r="D100" s="70"/>
      <c r="E100" s="71"/>
      <c r="F100" s="72"/>
    </row>
    <row r="101" spans="1:6" s="5" customFormat="1" x14ac:dyDescent="0.25">
      <c r="A101" s="42"/>
      <c r="B101" s="42"/>
      <c r="C101" s="1"/>
      <c r="D101" s="66"/>
      <c r="E101" s="67"/>
      <c r="F101" s="68"/>
    </row>
    <row r="102" spans="1:6" s="5" customFormat="1" x14ac:dyDescent="0.25">
      <c r="A102" s="42"/>
      <c r="B102" s="42"/>
      <c r="C102" s="1"/>
      <c r="D102" s="66"/>
      <c r="E102" s="67"/>
      <c r="F102" s="68"/>
    </row>
    <row r="103" spans="1:6" s="5" customFormat="1" x14ac:dyDescent="0.25">
      <c r="A103" s="42"/>
      <c r="B103" s="42"/>
      <c r="C103" s="1"/>
      <c r="D103" s="66"/>
      <c r="E103" s="67"/>
      <c r="F103" s="68"/>
    </row>
    <row r="104" spans="1:6" x14ac:dyDescent="0.25">
      <c r="E104" s="74"/>
      <c r="F104" s="75"/>
    </row>
    <row r="105" spans="1:6" x14ac:dyDescent="0.25">
      <c r="E105" s="74"/>
      <c r="F105" s="75"/>
    </row>
    <row r="106" spans="1:6" x14ac:dyDescent="0.25">
      <c r="E106" s="74"/>
      <c r="F106" s="75"/>
    </row>
    <row r="107" spans="1:6" x14ac:dyDescent="0.25">
      <c r="E107" s="74"/>
      <c r="F107" s="75"/>
    </row>
    <row r="108" spans="1:6" x14ac:dyDescent="0.25">
      <c r="E108" s="74"/>
      <c r="F108" s="75"/>
    </row>
    <row r="109" spans="1:6" x14ac:dyDescent="0.25">
      <c r="E109" s="74"/>
      <c r="F109" s="75"/>
    </row>
    <row r="110" spans="1:6" x14ac:dyDescent="0.25">
      <c r="E110" s="74"/>
      <c r="F110" s="75"/>
    </row>
    <row r="111" spans="1:6" x14ac:dyDescent="0.25">
      <c r="E111" s="74"/>
      <c r="F111" s="75"/>
    </row>
    <row r="112" spans="1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  <row r="244" spans="5:6" x14ac:dyDescent="0.25">
      <c r="E244" s="74"/>
      <c r="F244" s="75"/>
    </row>
    <row r="245" spans="5:6" x14ac:dyDescent="0.25">
      <c r="E245" s="74"/>
      <c r="F245" s="75"/>
    </row>
    <row r="246" spans="5:6" x14ac:dyDescent="0.25">
      <c r="E246" s="74"/>
      <c r="F246" s="75"/>
    </row>
    <row r="247" spans="5:6" x14ac:dyDescent="0.25">
      <c r="E247" s="74"/>
      <c r="F247" s="75"/>
    </row>
    <row r="248" spans="5:6" x14ac:dyDescent="0.25">
      <c r="E248" s="74"/>
      <c r="F248" s="75"/>
    </row>
    <row r="249" spans="5:6" x14ac:dyDescent="0.25">
      <c r="E249" s="74"/>
      <c r="F249" s="75"/>
    </row>
    <row r="250" spans="5:6" x14ac:dyDescent="0.25">
      <c r="E250" s="74"/>
      <c r="F250" s="75"/>
    </row>
    <row r="251" spans="5:6" x14ac:dyDescent="0.25">
      <c r="E251" s="74"/>
      <c r="F251" s="75"/>
    </row>
    <row r="252" spans="5:6" x14ac:dyDescent="0.25">
      <c r="E252" s="74"/>
      <c r="F252" s="75"/>
    </row>
    <row r="253" spans="5:6" x14ac:dyDescent="0.25">
      <c r="E253" s="74"/>
      <c r="F253" s="75"/>
    </row>
    <row r="254" spans="5:6" x14ac:dyDescent="0.25">
      <c r="E254" s="74"/>
      <c r="F254" s="75"/>
    </row>
    <row r="255" spans="5:6" x14ac:dyDescent="0.25">
      <c r="E255" s="74"/>
      <c r="F255" s="75"/>
    </row>
    <row r="256" spans="5:6" x14ac:dyDescent="0.25">
      <c r="E256" s="74"/>
      <c r="F256" s="75"/>
    </row>
    <row r="257" spans="5:6" x14ac:dyDescent="0.25">
      <c r="E257" s="74"/>
      <c r="F257" s="75"/>
    </row>
    <row r="258" spans="5:6" x14ac:dyDescent="0.25">
      <c r="E258" s="74"/>
      <c r="F258" s="75"/>
    </row>
    <row r="259" spans="5:6" x14ac:dyDescent="0.25">
      <c r="E259" s="74"/>
      <c r="F259" s="75"/>
    </row>
    <row r="260" spans="5:6" x14ac:dyDescent="0.25">
      <c r="E260" s="74"/>
      <c r="F260" s="75"/>
    </row>
    <row r="261" spans="5:6" x14ac:dyDescent="0.25">
      <c r="E261" s="74"/>
      <c r="F261" s="75"/>
    </row>
    <row r="262" spans="5:6" x14ac:dyDescent="0.25">
      <c r="E262" s="74"/>
      <c r="F262" s="75"/>
    </row>
    <row r="263" spans="5:6" x14ac:dyDescent="0.25">
      <c r="E263" s="74"/>
      <c r="F263" s="75"/>
    </row>
    <row r="264" spans="5:6" x14ac:dyDescent="0.25">
      <c r="E264" s="74"/>
      <c r="F264" s="75"/>
    </row>
    <row r="265" spans="5:6" x14ac:dyDescent="0.25">
      <c r="E265" s="74"/>
      <c r="F265" s="75"/>
    </row>
    <row r="266" spans="5:6" x14ac:dyDescent="0.25">
      <c r="E266" s="74"/>
      <c r="F266" s="75"/>
    </row>
    <row r="267" spans="5:6" x14ac:dyDescent="0.25">
      <c r="E267" s="74"/>
      <c r="F267" s="75"/>
    </row>
    <row r="268" spans="5:6" x14ac:dyDescent="0.25">
      <c r="E268" s="74"/>
      <c r="F268" s="75"/>
    </row>
    <row r="269" spans="5:6" x14ac:dyDescent="0.25">
      <c r="E269" s="74"/>
      <c r="F269" s="75"/>
    </row>
    <row r="270" spans="5:6" x14ac:dyDescent="0.25">
      <c r="E270" s="74"/>
      <c r="F270" s="75"/>
    </row>
    <row r="271" spans="5:6" x14ac:dyDescent="0.25">
      <c r="E271" s="74"/>
      <c r="F271" s="75"/>
    </row>
    <row r="272" spans="5:6" x14ac:dyDescent="0.25">
      <c r="E272" s="74"/>
      <c r="F272" s="75"/>
    </row>
    <row r="273" spans="5:6" x14ac:dyDescent="0.25">
      <c r="E273" s="74"/>
      <c r="F273" s="75"/>
    </row>
    <row r="274" spans="5:6" x14ac:dyDescent="0.25">
      <c r="E274" s="74"/>
      <c r="F274" s="75"/>
    </row>
    <row r="275" spans="5:6" x14ac:dyDescent="0.25">
      <c r="E275" s="74"/>
      <c r="F275" s="75"/>
    </row>
    <row r="276" spans="5:6" x14ac:dyDescent="0.25">
      <c r="E276" s="74"/>
      <c r="F276" s="75"/>
    </row>
    <row r="277" spans="5:6" x14ac:dyDescent="0.25">
      <c r="E277" s="74"/>
      <c r="F277" s="75"/>
    </row>
    <row r="278" spans="5:6" x14ac:dyDescent="0.25">
      <c r="E278" s="74"/>
      <c r="F278" s="75"/>
    </row>
    <row r="279" spans="5:6" x14ac:dyDescent="0.25">
      <c r="E279" s="74"/>
      <c r="F279" s="75"/>
    </row>
    <row r="280" spans="5:6" x14ac:dyDescent="0.25">
      <c r="E280" s="74"/>
      <c r="F280" s="75"/>
    </row>
    <row r="281" spans="5:6" x14ac:dyDescent="0.25">
      <c r="E281" s="74"/>
      <c r="F281" s="75"/>
    </row>
    <row r="282" spans="5:6" x14ac:dyDescent="0.25">
      <c r="E282" s="74"/>
      <c r="F282" s="75"/>
    </row>
  </sheetData>
  <mergeCells count="13">
    <mergeCell ref="A97:E97"/>
    <mergeCell ref="C32:E32"/>
    <mergeCell ref="B34:B38"/>
    <mergeCell ref="C43:E43"/>
    <mergeCell ref="C53:E53"/>
    <mergeCell ref="C80:E80"/>
    <mergeCell ref="C95:E95"/>
    <mergeCell ref="E9:F9"/>
    <mergeCell ref="A1:F1"/>
    <mergeCell ref="A2:F2"/>
    <mergeCell ref="A3:F3"/>
    <mergeCell ref="A4:F4"/>
    <mergeCell ref="E8:F8"/>
  </mergeCells>
  <conditionalFormatting sqref="E10:E11">
    <cfRule type="cellIs" dxfId="60" priority="1" operator="equal">
      <formula>0</formula>
    </cfRule>
  </conditionalFormatting>
  <conditionalFormatting sqref="E41">
    <cfRule type="cellIs" dxfId="59" priority="2" operator="equal">
      <formula>0</formula>
    </cfRule>
  </conditionalFormatting>
  <conditionalFormatting sqref="E46:E51">
    <cfRule type="cellIs" dxfId="58" priority="3" operator="equal">
      <formula>0</formula>
    </cfRule>
  </conditionalFormatting>
  <conditionalFormatting sqref="E56:E78">
    <cfRule type="cellIs" dxfId="57" priority="4" operator="equal">
      <formula>0</formula>
    </cfRule>
  </conditionalFormatting>
  <conditionalFormatting sqref="E83:E93">
    <cfRule type="cellIs" dxfId="56" priority="5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5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2" manualBreakCount="2">
    <brk id="49" max="5" man="1"/>
    <brk id="89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D55F6-3425-40FF-BA45-FE0BF3C71D6F}">
  <sheetPr>
    <pageSetUpPr fitToPage="1"/>
  </sheetPr>
  <dimension ref="A1:J259"/>
  <sheetViews>
    <sheetView topLeftCell="A28" zoomScaleNormal="100" zoomScaleSheetLayoutView="115" workbookViewId="0">
      <selection activeCell="L42" sqref="L42"/>
    </sheetView>
  </sheetViews>
  <sheetFormatPr baseColWidth="10" defaultRowHeight="15" x14ac:dyDescent="0.25"/>
  <cols>
    <col min="1" max="1" width="7.7109375" style="73" customWidth="1"/>
    <col min="2" max="2" width="46.7109375" style="42" customWidth="1"/>
    <col min="3" max="3" width="4.7109375" style="1" customWidth="1"/>
    <col min="4" max="4" width="11.7109375" style="66" customWidth="1"/>
    <col min="5" max="5" width="12.7109375" style="2" customWidth="1"/>
    <col min="6" max="6" width="17.7109375" style="76" customWidth="1"/>
  </cols>
  <sheetData>
    <row r="1" spans="1:10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10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10" ht="32.25" customHeight="1" thickTop="1" thickBot="1" x14ac:dyDescent="0.3">
      <c r="A3" s="135" t="s">
        <v>115</v>
      </c>
      <c r="B3" s="136"/>
      <c r="C3" s="136"/>
      <c r="D3" s="136"/>
      <c r="E3" s="136"/>
      <c r="F3" s="137"/>
    </row>
    <row r="4" spans="1:10" ht="31.5" customHeight="1" thickTop="1" thickBot="1" x14ac:dyDescent="0.3">
      <c r="A4" s="138" t="s">
        <v>2</v>
      </c>
      <c r="B4" s="139"/>
      <c r="C4" s="139"/>
      <c r="D4" s="139"/>
      <c r="E4" s="139"/>
      <c r="F4" s="140"/>
      <c r="G4" s="5"/>
      <c r="H4" s="5"/>
      <c r="I4" s="5"/>
      <c r="J4" s="5"/>
    </row>
    <row r="5" spans="1:10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0" s="5" customFormat="1" ht="15.75" thickTop="1" x14ac:dyDescent="0.25">
      <c r="A6" s="11"/>
      <c r="B6" s="12"/>
      <c r="C6" s="13"/>
      <c r="D6" s="14"/>
      <c r="E6" s="15"/>
      <c r="F6" s="16"/>
    </row>
    <row r="7" spans="1:10" s="5" customFormat="1" x14ac:dyDescent="0.25">
      <c r="A7" s="17">
        <v>11.1</v>
      </c>
      <c r="B7" s="12" t="s">
        <v>19</v>
      </c>
      <c r="C7" s="13"/>
      <c r="D7" s="18"/>
      <c r="E7" s="19"/>
      <c r="F7" s="20"/>
    </row>
    <row r="8" spans="1:10" x14ac:dyDescent="0.25">
      <c r="A8" s="21">
        <f>+A7+0.001</f>
        <v>11.100999999999999</v>
      </c>
      <c r="B8" s="22" t="s">
        <v>20</v>
      </c>
      <c r="C8" s="23"/>
      <c r="D8" s="24">
        <v>1</v>
      </c>
      <c r="E8" s="141" t="s">
        <v>21</v>
      </c>
      <c r="F8" s="142"/>
    </row>
    <row r="9" spans="1:10" ht="24" x14ac:dyDescent="0.25">
      <c r="A9" s="21">
        <f>+A8+0.001</f>
        <v>11.101999999999999</v>
      </c>
      <c r="B9" s="22" t="s">
        <v>22</v>
      </c>
      <c r="C9" s="23"/>
      <c r="D9" s="24">
        <v>1</v>
      </c>
      <c r="E9" s="141" t="s">
        <v>23</v>
      </c>
      <c r="F9" s="142"/>
    </row>
    <row r="10" spans="1:10" x14ac:dyDescent="0.25">
      <c r="A10" s="21">
        <f>+A9+0.001</f>
        <v>11.102999999999998</v>
      </c>
      <c r="B10" s="25" t="s">
        <v>24</v>
      </c>
      <c r="C10" s="23"/>
      <c r="D10" s="26">
        <v>1</v>
      </c>
      <c r="E10" s="19"/>
      <c r="F10" s="27"/>
    </row>
    <row r="11" spans="1:10" x14ac:dyDescent="0.25">
      <c r="A11" s="21">
        <f>+A10+0.001</f>
        <v>11.103999999999997</v>
      </c>
      <c r="B11" s="25" t="s">
        <v>25</v>
      </c>
      <c r="C11" s="23"/>
      <c r="D11" s="26">
        <v>1</v>
      </c>
      <c r="E11" s="19"/>
      <c r="F11" s="27"/>
    </row>
    <row r="12" spans="1:10" s="5" customFormat="1" x14ac:dyDescent="0.25">
      <c r="A12" s="21"/>
      <c r="B12" s="25"/>
      <c r="C12" s="29"/>
      <c r="D12" s="30"/>
      <c r="E12" s="28"/>
      <c r="F12" s="31"/>
    </row>
    <row r="13" spans="1:10" ht="12" customHeight="1" x14ac:dyDescent="0.25">
      <c r="A13" s="11"/>
      <c r="B13" s="32" t="s">
        <v>26</v>
      </c>
      <c r="C13" s="33"/>
      <c r="D13" s="24"/>
      <c r="E13" s="28"/>
      <c r="F13" s="31"/>
    </row>
    <row r="14" spans="1:10" ht="12" customHeight="1" x14ac:dyDescent="0.25">
      <c r="A14" s="11"/>
      <c r="B14" s="32" t="s">
        <v>27</v>
      </c>
      <c r="C14" s="33"/>
      <c r="D14" s="24"/>
      <c r="E14" s="28"/>
      <c r="F14" s="31"/>
    </row>
    <row r="15" spans="1:10" ht="12" customHeight="1" x14ac:dyDescent="0.25">
      <c r="A15" s="11"/>
      <c r="B15" s="32" t="s">
        <v>28</v>
      </c>
      <c r="C15" s="33"/>
      <c r="D15" s="24"/>
      <c r="E15" s="28"/>
      <c r="F15" s="31"/>
    </row>
    <row r="16" spans="1:10" ht="12" customHeight="1" x14ac:dyDescent="0.25">
      <c r="A16" s="11"/>
      <c r="B16" s="32" t="s">
        <v>29</v>
      </c>
      <c r="C16" s="13"/>
      <c r="D16" s="18"/>
      <c r="E16" s="19"/>
      <c r="F16" s="34"/>
    </row>
    <row r="17" spans="1:8" ht="12" customHeight="1" x14ac:dyDescent="0.25">
      <c r="A17" s="11"/>
      <c r="B17" s="32" t="s">
        <v>30</v>
      </c>
      <c r="C17" s="33"/>
      <c r="D17" s="24"/>
      <c r="E17" s="28"/>
      <c r="F17" s="31"/>
    </row>
    <row r="18" spans="1:8" ht="12" customHeight="1" x14ac:dyDescent="0.25">
      <c r="A18" s="11"/>
      <c r="B18" s="32" t="s">
        <v>31</v>
      </c>
      <c r="C18" s="33"/>
      <c r="D18" s="24"/>
      <c r="E18" s="28"/>
      <c r="F18" s="31"/>
    </row>
    <row r="19" spans="1:8" ht="12" customHeight="1" x14ac:dyDescent="0.25">
      <c r="A19" s="11"/>
      <c r="B19" s="32" t="s">
        <v>32</v>
      </c>
      <c r="C19" s="33"/>
      <c r="D19" s="24"/>
      <c r="E19" s="28"/>
      <c r="F19" s="31"/>
    </row>
    <row r="20" spans="1:8" ht="12" customHeight="1" x14ac:dyDescent="0.25">
      <c r="A20" s="11"/>
      <c r="B20" s="32" t="s">
        <v>33</v>
      </c>
      <c r="C20" s="33"/>
      <c r="D20" s="24"/>
      <c r="E20" s="28"/>
      <c r="F20" s="31"/>
    </row>
    <row r="21" spans="1:8" ht="12" customHeight="1" x14ac:dyDescent="0.25">
      <c r="A21" s="11"/>
      <c r="B21" s="32" t="s">
        <v>34</v>
      </c>
      <c r="C21" s="33"/>
      <c r="D21" s="24"/>
      <c r="E21" s="28"/>
      <c r="F21" s="31"/>
    </row>
    <row r="22" spans="1:8" ht="12" customHeight="1" x14ac:dyDescent="0.25">
      <c r="A22" s="11"/>
      <c r="B22" s="32" t="s">
        <v>35</v>
      </c>
      <c r="C22" s="33"/>
      <c r="D22" s="24"/>
      <c r="E22" s="28"/>
      <c r="F22" s="31"/>
    </row>
    <row r="23" spans="1:8" ht="12" customHeight="1" x14ac:dyDescent="0.25">
      <c r="A23" s="11"/>
      <c r="B23" s="32" t="s">
        <v>36</v>
      </c>
      <c r="C23" s="33"/>
      <c r="D23" s="24"/>
      <c r="E23" s="28"/>
      <c r="F23" s="31"/>
    </row>
    <row r="24" spans="1:8" ht="12" customHeight="1" x14ac:dyDescent="0.25">
      <c r="A24" s="11"/>
      <c r="B24" s="32" t="s">
        <v>37</v>
      </c>
      <c r="C24" s="33"/>
      <c r="D24" s="24"/>
      <c r="E24" s="28"/>
      <c r="F24" s="31"/>
    </row>
    <row r="25" spans="1:8" ht="12" customHeight="1" x14ac:dyDescent="0.25">
      <c r="A25" s="11"/>
      <c r="B25" s="32" t="s">
        <v>38</v>
      </c>
      <c r="C25" s="33"/>
      <c r="D25" s="24"/>
      <c r="E25" s="28"/>
      <c r="F25" s="31"/>
    </row>
    <row r="26" spans="1:8" ht="12" customHeight="1" x14ac:dyDescent="0.25">
      <c r="A26" s="11"/>
      <c r="B26" s="32" t="s">
        <v>39</v>
      </c>
      <c r="C26" s="33"/>
      <c r="D26" s="24"/>
      <c r="E26" s="28"/>
      <c r="F26" s="31"/>
    </row>
    <row r="27" spans="1:8" ht="12" customHeight="1" x14ac:dyDescent="0.25">
      <c r="A27" s="11"/>
      <c r="B27" s="32" t="s">
        <v>40</v>
      </c>
      <c r="C27" s="33"/>
      <c r="D27" s="24"/>
      <c r="E27" s="28"/>
      <c r="F27" s="31"/>
      <c r="H27" t="s">
        <v>11</v>
      </c>
    </row>
    <row r="28" spans="1:8" ht="12" customHeight="1" x14ac:dyDescent="0.25">
      <c r="A28" s="11"/>
      <c r="B28" s="32" t="s">
        <v>41</v>
      </c>
      <c r="C28" s="33"/>
      <c r="D28" s="24"/>
      <c r="E28" s="28"/>
      <c r="F28" s="31"/>
    </row>
    <row r="29" spans="1:8" ht="12" customHeight="1" x14ac:dyDescent="0.25">
      <c r="A29" s="11"/>
      <c r="B29" s="32" t="s">
        <v>42</v>
      </c>
      <c r="C29" s="33"/>
      <c r="D29" s="24"/>
      <c r="E29" s="28"/>
      <c r="F29" s="31"/>
    </row>
    <row r="30" spans="1:8" ht="12" customHeight="1" x14ac:dyDescent="0.25">
      <c r="A30" s="11"/>
      <c r="B30" s="32" t="s">
        <v>43</v>
      </c>
      <c r="C30" s="33"/>
      <c r="D30" s="24"/>
      <c r="E30" s="28"/>
      <c r="F30" s="31"/>
    </row>
    <row r="31" spans="1:8" s="39" customFormat="1" ht="12.75" thickBot="1" x14ac:dyDescent="0.25">
      <c r="A31" s="21"/>
      <c r="B31" s="35"/>
      <c r="C31" s="29"/>
      <c r="D31" s="36"/>
      <c r="E31" s="37"/>
      <c r="F31" s="38"/>
    </row>
    <row r="32" spans="1:8" s="5" customFormat="1" ht="27" customHeight="1" thickTop="1" thickBot="1" x14ac:dyDescent="0.3">
      <c r="A32" s="17"/>
      <c r="B32" s="40"/>
      <c r="C32" s="143" t="str">
        <f>+B7</f>
        <v>TRAVAUX PRELIMINAIRES</v>
      </c>
      <c r="D32" s="144"/>
      <c r="E32" s="145"/>
      <c r="F32" s="41"/>
    </row>
    <row r="33" spans="1:6" s="5" customFormat="1" ht="16.5" thickTop="1" thickBot="1" x14ac:dyDescent="0.3">
      <c r="A33" s="11"/>
      <c r="B33" s="42"/>
      <c r="C33" s="13"/>
      <c r="D33" s="14"/>
      <c r="E33" s="43"/>
      <c r="F33" s="20"/>
    </row>
    <row r="34" spans="1:6" s="5" customFormat="1" ht="15.75" customHeight="1" thickTop="1" x14ac:dyDescent="0.25">
      <c r="A34" s="11"/>
      <c r="B34" s="146" t="s">
        <v>44</v>
      </c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/>
      <c r="B36" s="147"/>
      <c r="C36" s="13"/>
      <c r="D36" s="18"/>
      <c r="E36" s="44"/>
      <c r="F36" s="20"/>
    </row>
    <row r="37" spans="1:6" s="5" customFormat="1" x14ac:dyDescent="0.25">
      <c r="A37" s="11" t="s">
        <v>11</v>
      </c>
      <c r="B37" s="147"/>
      <c r="C37" s="13"/>
      <c r="D37" s="18"/>
      <c r="E37" s="44"/>
      <c r="F37" s="20"/>
    </row>
    <row r="38" spans="1:6" s="5" customFormat="1" ht="15.75" thickBot="1" x14ac:dyDescent="0.3">
      <c r="A38" s="11"/>
      <c r="B38" s="148"/>
      <c r="C38" s="13"/>
      <c r="D38" s="18"/>
      <c r="E38" s="44"/>
      <c r="F38" s="20"/>
    </row>
    <row r="39" spans="1:6" s="5" customFormat="1" ht="15.75" thickTop="1" x14ac:dyDescent="0.25">
      <c r="A39" s="11"/>
      <c r="B39" s="12"/>
      <c r="C39" s="13"/>
      <c r="D39" s="18" t="s">
        <v>11</v>
      </c>
      <c r="E39" s="45"/>
      <c r="F39" s="34"/>
    </row>
    <row r="40" spans="1:6" s="5" customFormat="1" x14ac:dyDescent="0.25">
      <c r="A40" s="17">
        <v>11.2</v>
      </c>
      <c r="B40" s="46" t="s">
        <v>45</v>
      </c>
      <c r="C40" s="13"/>
      <c r="D40" s="18"/>
      <c r="E40" s="45"/>
      <c r="F40" s="34"/>
    </row>
    <row r="41" spans="1:6" s="5" customFormat="1" ht="24" x14ac:dyDescent="0.25">
      <c r="A41" s="21">
        <f>+A40+0.001</f>
        <v>11.200999999999999</v>
      </c>
      <c r="B41" s="22" t="s">
        <v>46</v>
      </c>
      <c r="C41" s="23" t="s">
        <v>47</v>
      </c>
      <c r="D41" s="18">
        <v>1</v>
      </c>
      <c r="E41" s="19"/>
      <c r="F41" s="27"/>
    </row>
    <row r="42" spans="1:6" s="5" customFormat="1" ht="12" customHeight="1" thickBot="1" x14ac:dyDescent="0.3">
      <c r="A42" s="11" t="s">
        <v>11</v>
      </c>
      <c r="B42" s="47"/>
      <c r="C42" s="23"/>
      <c r="D42" s="36"/>
      <c r="E42" s="48"/>
      <c r="F42" s="27"/>
    </row>
    <row r="43" spans="1:6" s="5" customFormat="1" ht="33.950000000000003" customHeight="1" thickTop="1" thickBot="1" x14ac:dyDescent="0.3">
      <c r="A43" s="11"/>
      <c r="B43" s="12"/>
      <c r="C43" s="143" t="str">
        <f>+B40</f>
        <v>DÉPOSE DES INSTALLATIONS EXISTANTES</v>
      </c>
      <c r="D43" s="144"/>
      <c r="E43" s="145"/>
      <c r="F43" s="41"/>
    </row>
    <row r="44" spans="1:6" s="5" customFormat="1" ht="15" customHeight="1" thickTop="1" x14ac:dyDescent="0.25">
      <c r="A44" s="17"/>
      <c r="B44" s="12"/>
      <c r="C44" s="13"/>
      <c r="D44" s="14"/>
      <c r="E44" s="43"/>
      <c r="F44" s="20"/>
    </row>
    <row r="45" spans="1:6" s="5" customFormat="1" x14ac:dyDescent="0.25">
      <c r="A45" s="84">
        <f>+A40+0.1</f>
        <v>11.299999999999999</v>
      </c>
      <c r="B45" s="49" t="s">
        <v>48</v>
      </c>
      <c r="C45" s="50"/>
      <c r="D45" s="51"/>
      <c r="E45" s="52"/>
      <c r="F45" s="53"/>
    </row>
    <row r="46" spans="1:6" s="5" customFormat="1" ht="12" customHeight="1" x14ac:dyDescent="0.25">
      <c r="A46" s="21">
        <v>11.300999999999998</v>
      </c>
      <c r="B46" s="54" t="s">
        <v>116</v>
      </c>
      <c r="C46" s="23" t="s">
        <v>3</v>
      </c>
      <c r="D46" s="18">
        <v>2</v>
      </c>
      <c r="E46" s="19"/>
      <c r="F46" s="27"/>
    </row>
    <row r="47" spans="1:6" s="5" customFormat="1" ht="12" customHeight="1" x14ac:dyDescent="0.25">
      <c r="A47" s="21">
        <v>11.302999999999997</v>
      </c>
      <c r="B47" s="54" t="s">
        <v>51</v>
      </c>
      <c r="C47" s="23" t="s">
        <v>3</v>
      </c>
      <c r="D47" s="18">
        <v>8</v>
      </c>
      <c r="E47" s="19"/>
      <c r="F47" s="27"/>
    </row>
    <row r="48" spans="1:6" s="5" customFormat="1" ht="12" customHeight="1" x14ac:dyDescent="0.25">
      <c r="A48" s="21">
        <v>11.303999999999997</v>
      </c>
      <c r="B48" s="54" t="s">
        <v>52</v>
      </c>
      <c r="C48" s="23" t="s">
        <v>3</v>
      </c>
      <c r="D48" s="18">
        <v>10</v>
      </c>
      <c r="E48" s="19"/>
      <c r="F48" s="27"/>
    </row>
    <row r="49" spans="1:6" s="5" customFormat="1" ht="12" customHeight="1" thickBot="1" x14ac:dyDescent="0.3">
      <c r="A49" s="55">
        <v>11.304999999999996</v>
      </c>
      <c r="B49" s="56" t="s">
        <v>53</v>
      </c>
      <c r="C49" s="57" t="s">
        <v>54</v>
      </c>
      <c r="D49" s="36">
        <v>47</v>
      </c>
      <c r="E49" s="37"/>
      <c r="F49" s="58"/>
    </row>
    <row r="50" spans="1:6" s="5" customFormat="1" ht="24.75" thickTop="1" x14ac:dyDescent="0.25">
      <c r="A50" s="59">
        <v>11.305999999999996</v>
      </c>
      <c r="B50" s="60" t="s">
        <v>55</v>
      </c>
      <c r="C50" s="99" t="s">
        <v>54</v>
      </c>
      <c r="D50" s="51">
        <v>43</v>
      </c>
      <c r="E50" s="62"/>
      <c r="F50" s="63"/>
    </row>
    <row r="51" spans="1:6" s="5" customFormat="1" ht="12" customHeight="1" thickBot="1" x14ac:dyDescent="0.3">
      <c r="A51" s="11" t="s">
        <v>11</v>
      </c>
      <c r="B51" s="47"/>
      <c r="C51" s="57"/>
      <c r="D51" s="36"/>
      <c r="E51" s="48"/>
      <c r="F51" s="27"/>
    </row>
    <row r="52" spans="1:6" s="5" customFormat="1" ht="33.950000000000003" customHeight="1" thickTop="1" thickBot="1" x14ac:dyDescent="0.3">
      <c r="A52" s="11"/>
      <c r="B52" s="12"/>
      <c r="C52" s="143" t="str">
        <f>+B45</f>
        <v>CLIMATISATION</v>
      </c>
      <c r="D52" s="144"/>
      <c r="E52" s="145"/>
      <c r="F52" s="41"/>
    </row>
    <row r="53" spans="1:6" s="5" customFormat="1" ht="15" customHeight="1" thickTop="1" x14ac:dyDescent="0.25">
      <c r="A53" s="17"/>
      <c r="B53" s="12"/>
      <c r="C53" s="13"/>
      <c r="D53" s="14"/>
      <c r="E53" s="43"/>
      <c r="F53" s="20"/>
    </row>
    <row r="54" spans="1:6" s="5" customFormat="1" x14ac:dyDescent="0.25">
      <c r="A54" s="17">
        <v>11.4</v>
      </c>
      <c r="B54" s="46" t="s">
        <v>56</v>
      </c>
      <c r="C54" s="13"/>
      <c r="D54" s="18"/>
      <c r="E54" s="45"/>
      <c r="F54" s="34"/>
    </row>
    <row r="55" spans="1:6" s="5" customFormat="1" ht="12" customHeight="1" x14ac:dyDescent="0.25">
      <c r="A55" s="21">
        <v>11.401999999999997</v>
      </c>
      <c r="B55" s="40" t="s">
        <v>76</v>
      </c>
      <c r="C55" s="23" t="s">
        <v>3</v>
      </c>
      <c r="D55" s="18">
        <v>5</v>
      </c>
      <c r="E55" s="19"/>
      <c r="F55" s="27"/>
    </row>
    <row r="56" spans="1:6" s="5" customFormat="1" ht="12" customHeight="1" x14ac:dyDescent="0.25">
      <c r="A56" s="21">
        <v>11.401999999999997</v>
      </c>
      <c r="B56" s="40" t="s">
        <v>57</v>
      </c>
      <c r="C56" s="23" t="s">
        <v>3</v>
      </c>
      <c r="D56" s="18">
        <v>1</v>
      </c>
      <c r="E56" s="19"/>
      <c r="F56" s="27"/>
    </row>
    <row r="57" spans="1:6" s="5" customFormat="1" ht="12" customHeight="1" x14ac:dyDescent="0.25">
      <c r="A57" s="21">
        <v>11.404999999999996</v>
      </c>
      <c r="B57" s="40" t="s">
        <v>94</v>
      </c>
      <c r="C57" s="23" t="s">
        <v>54</v>
      </c>
      <c r="D57" s="18">
        <v>36</v>
      </c>
      <c r="E57" s="19"/>
      <c r="F57" s="27"/>
    </row>
    <row r="58" spans="1:6" s="5" customFormat="1" ht="12" customHeight="1" x14ac:dyDescent="0.25">
      <c r="A58" s="21">
        <v>11.404999999999996</v>
      </c>
      <c r="B58" s="40" t="s">
        <v>95</v>
      </c>
      <c r="C58" s="23" t="s">
        <v>54</v>
      </c>
      <c r="D58" s="18">
        <v>26</v>
      </c>
      <c r="E58" s="19"/>
      <c r="F58" s="27"/>
    </row>
    <row r="59" spans="1:6" s="5" customFormat="1" ht="12" customHeight="1" x14ac:dyDescent="0.25">
      <c r="A59" s="21">
        <v>11.404999999999996</v>
      </c>
      <c r="B59" s="40" t="s">
        <v>96</v>
      </c>
      <c r="C59" s="23" t="s">
        <v>54</v>
      </c>
      <c r="D59" s="18">
        <v>41</v>
      </c>
      <c r="E59" s="19"/>
      <c r="F59" s="27"/>
    </row>
    <row r="60" spans="1:6" s="5" customFormat="1" ht="12" customHeight="1" x14ac:dyDescent="0.25">
      <c r="A60" s="21">
        <v>11.404999999999996</v>
      </c>
      <c r="B60" s="40" t="s">
        <v>97</v>
      </c>
      <c r="C60" s="23" t="s">
        <v>54</v>
      </c>
      <c r="D60" s="18">
        <v>36</v>
      </c>
      <c r="E60" s="19"/>
      <c r="F60" s="27"/>
    </row>
    <row r="61" spans="1:6" s="5" customFormat="1" ht="12" customHeight="1" x14ac:dyDescent="0.25">
      <c r="A61" s="21">
        <v>11.404999999999996</v>
      </c>
      <c r="B61" s="40" t="s">
        <v>98</v>
      </c>
      <c r="C61" s="23" t="s">
        <v>54</v>
      </c>
      <c r="D61" s="18">
        <v>94</v>
      </c>
      <c r="E61" s="19"/>
      <c r="F61" s="27"/>
    </row>
    <row r="62" spans="1:6" s="5" customFormat="1" ht="12" customHeight="1" x14ac:dyDescent="0.25">
      <c r="A62" s="21">
        <v>11.405999999999995</v>
      </c>
      <c r="B62" s="40" t="s">
        <v>79</v>
      </c>
      <c r="C62" s="23" t="s">
        <v>54</v>
      </c>
      <c r="D62" s="18">
        <v>44</v>
      </c>
      <c r="E62" s="19"/>
      <c r="F62" s="27"/>
    </row>
    <row r="63" spans="1:6" s="5" customFormat="1" ht="12" customHeight="1" x14ac:dyDescent="0.25">
      <c r="A63" s="21">
        <v>11.406999999999995</v>
      </c>
      <c r="B63" s="40" t="s">
        <v>80</v>
      </c>
      <c r="C63" s="23" t="s">
        <v>3</v>
      </c>
      <c r="D63" s="18">
        <v>5</v>
      </c>
      <c r="E63" s="19"/>
      <c r="F63" s="27"/>
    </row>
    <row r="64" spans="1:6" s="5" customFormat="1" ht="12" customHeight="1" x14ac:dyDescent="0.25">
      <c r="A64" s="21">
        <v>11.406999999999995</v>
      </c>
      <c r="B64" s="40" t="s">
        <v>81</v>
      </c>
      <c r="C64" s="23" t="s">
        <v>3</v>
      </c>
      <c r="D64" s="18">
        <v>2</v>
      </c>
      <c r="E64" s="19"/>
      <c r="F64" s="27"/>
    </row>
    <row r="65" spans="1:6" s="5" customFormat="1" ht="12" customHeight="1" x14ac:dyDescent="0.25">
      <c r="A65" s="21">
        <v>11.406999999999995</v>
      </c>
      <c r="B65" s="40" t="s">
        <v>82</v>
      </c>
      <c r="C65" s="23" t="s">
        <v>3</v>
      </c>
      <c r="D65" s="18">
        <v>6</v>
      </c>
      <c r="E65" s="19"/>
      <c r="F65" s="27"/>
    </row>
    <row r="66" spans="1:6" s="5" customFormat="1" ht="12" customHeight="1" x14ac:dyDescent="0.25">
      <c r="A66" s="21">
        <v>11.406999999999995</v>
      </c>
      <c r="B66" s="40" t="s">
        <v>117</v>
      </c>
      <c r="C66" s="23" t="s">
        <v>3</v>
      </c>
      <c r="D66" s="18">
        <v>2</v>
      </c>
      <c r="E66" s="19"/>
      <c r="F66" s="27"/>
    </row>
    <row r="67" spans="1:6" s="5" customFormat="1" ht="12" customHeight="1" x14ac:dyDescent="0.25">
      <c r="A67" s="21">
        <v>11.406999999999995</v>
      </c>
      <c r="B67" s="40" t="s">
        <v>83</v>
      </c>
      <c r="C67" s="23" t="s">
        <v>3</v>
      </c>
      <c r="D67" s="18">
        <v>7</v>
      </c>
      <c r="E67" s="19"/>
      <c r="F67" s="27"/>
    </row>
    <row r="68" spans="1:6" s="5" customFormat="1" ht="12" customHeight="1" x14ac:dyDescent="0.25">
      <c r="A68" s="21">
        <v>11.407999999999994</v>
      </c>
      <c r="B68" s="40" t="s">
        <v>100</v>
      </c>
      <c r="C68" s="23" t="s">
        <v>3</v>
      </c>
      <c r="D68" s="18">
        <v>3</v>
      </c>
      <c r="E68" s="19"/>
      <c r="F68" s="27"/>
    </row>
    <row r="69" spans="1:6" s="5" customFormat="1" ht="12" customHeight="1" x14ac:dyDescent="0.25">
      <c r="A69" s="21">
        <v>11.410999999999992</v>
      </c>
      <c r="B69" s="40" t="s">
        <v>84</v>
      </c>
      <c r="C69" s="23" t="s">
        <v>3</v>
      </c>
      <c r="D69" s="18">
        <v>87</v>
      </c>
      <c r="E69" s="19"/>
      <c r="F69" s="27"/>
    </row>
    <row r="70" spans="1:6" s="5" customFormat="1" ht="12" customHeight="1" x14ac:dyDescent="0.25">
      <c r="A70" s="21">
        <v>11.411999999999992</v>
      </c>
      <c r="B70" s="40" t="s">
        <v>118</v>
      </c>
      <c r="C70" s="23" t="s">
        <v>47</v>
      </c>
      <c r="D70" s="18">
        <v>2</v>
      </c>
      <c r="E70" s="19"/>
      <c r="F70" s="27"/>
    </row>
    <row r="71" spans="1:6" s="5" customFormat="1" ht="12" customHeight="1" thickBot="1" x14ac:dyDescent="0.3">
      <c r="A71" s="11" t="s">
        <v>11</v>
      </c>
      <c r="B71" s="47"/>
      <c r="C71" s="23"/>
      <c r="D71" s="36"/>
      <c r="E71" s="48"/>
      <c r="F71" s="27"/>
    </row>
    <row r="72" spans="1:6" s="5" customFormat="1" ht="33.950000000000003" customHeight="1" thickTop="1" thickBot="1" x14ac:dyDescent="0.3">
      <c r="A72" s="11"/>
      <c r="B72" s="12"/>
      <c r="C72" s="143" t="str">
        <f>+B54</f>
        <v>VENTILATION</v>
      </c>
      <c r="D72" s="144"/>
      <c r="E72" s="145"/>
      <c r="F72" s="41"/>
    </row>
    <row r="73" spans="1:6" s="5" customFormat="1" ht="15" customHeight="1" thickTop="1" thickBot="1" x14ac:dyDescent="0.3">
      <c r="A73" s="17"/>
      <c r="B73" s="12"/>
      <c r="C73" s="13"/>
      <c r="D73" s="14"/>
      <c r="E73" s="15"/>
      <c r="F73" s="20"/>
    </row>
    <row r="74" spans="1:6" s="65" customFormat="1" ht="27.75" customHeight="1" thickTop="1" thickBot="1" x14ac:dyDescent="0.3">
      <c r="A74" s="129" t="s">
        <v>4</v>
      </c>
      <c r="B74" s="130"/>
      <c r="C74" s="130"/>
      <c r="D74" s="130"/>
      <c r="E74" s="131"/>
      <c r="F74" s="64"/>
    </row>
    <row r="75" spans="1:6" s="5" customFormat="1" ht="15.75" thickTop="1" x14ac:dyDescent="0.25">
      <c r="A75" s="42"/>
      <c r="B75" s="42"/>
      <c r="C75" s="1"/>
      <c r="D75" s="66"/>
      <c r="E75" s="67"/>
      <c r="F75" s="68"/>
    </row>
    <row r="76" spans="1:6" s="5" customFormat="1" x14ac:dyDescent="0.25">
      <c r="A76" s="42"/>
      <c r="B76" s="42"/>
      <c r="C76" s="1"/>
      <c r="D76" s="66"/>
      <c r="E76" s="67"/>
      <c r="F76" s="68"/>
    </row>
    <row r="77" spans="1:6" s="39" customFormat="1" ht="12" x14ac:dyDescent="0.2">
      <c r="A77" s="3" t="s">
        <v>12</v>
      </c>
      <c r="B77" s="69"/>
      <c r="D77" s="70"/>
      <c r="E77" s="71"/>
      <c r="F77" s="72"/>
    </row>
    <row r="78" spans="1:6" s="5" customFormat="1" x14ac:dyDescent="0.25">
      <c r="A78" s="42"/>
      <c r="B78" s="42"/>
      <c r="C78" s="1"/>
      <c r="D78" s="66"/>
      <c r="E78" s="67"/>
      <c r="F78" s="68"/>
    </row>
    <row r="79" spans="1:6" s="5" customFormat="1" x14ac:dyDescent="0.25">
      <c r="A79" s="42"/>
      <c r="B79" s="42"/>
      <c r="C79" s="1"/>
      <c r="D79" s="66"/>
      <c r="E79" s="67"/>
      <c r="F79" s="68"/>
    </row>
    <row r="80" spans="1:6" s="5" customFormat="1" x14ac:dyDescent="0.25">
      <c r="A80" s="42"/>
      <c r="B80" s="42"/>
      <c r="C80" s="1"/>
      <c r="D80" s="66"/>
      <c r="E80" s="67"/>
      <c r="F80" s="68"/>
    </row>
    <row r="81" spans="5:6" x14ac:dyDescent="0.25">
      <c r="E81" s="74"/>
      <c r="F81" s="75"/>
    </row>
    <row r="82" spans="5:6" x14ac:dyDescent="0.25">
      <c r="E82" s="74"/>
      <c r="F82" s="75"/>
    </row>
    <row r="83" spans="5:6" x14ac:dyDescent="0.25">
      <c r="E83" s="74"/>
      <c r="F83" s="75"/>
    </row>
    <row r="84" spans="5:6" x14ac:dyDescent="0.25">
      <c r="E84" s="74"/>
      <c r="F84" s="75"/>
    </row>
    <row r="85" spans="5:6" x14ac:dyDescent="0.25">
      <c r="E85" s="74"/>
      <c r="F85" s="75"/>
    </row>
    <row r="86" spans="5:6" x14ac:dyDescent="0.25">
      <c r="E86" s="74"/>
      <c r="F86" s="75"/>
    </row>
    <row r="87" spans="5:6" x14ac:dyDescent="0.25">
      <c r="E87" s="74"/>
      <c r="F87" s="75"/>
    </row>
    <row r="88" spans="5:6" x14ac:dyDescent="0.25">
      <c r="E88" s="74"/>
      <c r="F88" s="75"/>
    </row>
    <row r="89" spans="5:6" x14ac:dyDescent="0.25">
      <c r="E89" s="74"/>
      <c r="F89" s="75"/>
    </row>
    <row r="90" spans="5:6" x14ac:dyDescent="0.25">
      <c r="E90" s="74"/>
      <c r="F90" s="75"/>
    </row>
    <row r="91" spans="5:6" x14ac:dyDescent="0.25">
      <c r="E91" s="74"/>
      <c r="F91" s="75"/>
    </row>
    <row r="92" spans="5:6" x14ac:dyDescent="0.25">
      <c r="E92" s="74"/>
      <c r="F92" s="75"/>
    </row>
    <row r="93" spans="5:6" x14ac:dyDescent="0.25">
      <c r="E93" s="74"/>
      <c r="F93" s="75"/>
    </row>
    <row r="94" spans="5:6" x14ac:dyDescent="0.25">
      <c r="E94" s="74"/>
      <c r="F94" s="75"/>
    </row>
    <row r="95" spans="5:6" x14ac:dyDescent="0.25">
      <c r="E95" s="74"/>
      <c r="F95" s="75"/>
    </row>
    <row r="96" spans="5:6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  <row r="244" spans="5:6" x14ac:dyDescent="0.25">
      <c r="E244" s="74"/>
      <c r="F244" s="75"/>
    </row>
    <row r="245" spans="5:6" x14ac:dyDescent="0.25">
      <c r="E245" s="74"/>
      <c r="F245" s="75"/>
    </row>
    <row r="246" spans="5:6" x14ac:dyDescent="0.25">
      <c r="E246" s="74"/>
      <c r="F246" s="75"/>
    </row>
    <row r="247" spans="5:6" x14ac:dyDescent="0.25">
      <c r="E247" s="74"/>
      <c r="F247" s="75"/>
    </row>
    <row r="248" spans="5:6" x14ac:dyDescent="0.25">
      <c r="E248" s="74"/>
      <c r="F248" s="75"/>
    </row>
    <row r="249" spans="5:6" x14ac:dyDescent="0.25">
      <c r="E249" s="74"/>
      <c r="F249" s="75"/>
    </row>
    <row r="250" spans="5:6" x14ac:dyDescent="0.25">
      <c r="E250" s="74"/>
      <c r="F250" s="75"/>
    </row>
    <row r="251" spans="5:6" x14ac:dyDescent="0.25">
      <c r="E251" s="74"/>
      <c r="F251" s="75"/>
    </row>
    <row r="252" spans="5:6" x14ac:dyDescent="0.25">
      <c r="E252" s="74"/>
      <c r="F252" s="75"/>
    </row>
    <row r="253" spans="5:6" x14ac:dyDescent="0.25">
      <c r="E253" s="74"/>
      <c r="F253" s="75"/>
    </row>
    <row r="254" spans="5:6" x14ac:dyDescent="0.25">
      <c r="E254" s="74"/>
      <c r="F254" s="75"/>
    </row>
    <row r="255" spans="5:6" x14ac:dyDescent="0.25">
      <c r="E255" s="74"/>
      <c r="F255" s="75"/>
    </row>
    <row r="256" spans="5:6" x14ac:dyDescent="0.25">
      <c r="E256" s="74"/>
      <c r="F256" s="75"/>
    </row>
    <row r="257" spans="5:6" x14ac:dyDescent="0.25">
      <c r="E257" s="74"/>
      <c r="F257" s="75"/>
    </row>
    <row r="258" spans="5:6" x14ac:dyDescent="0.25">
      <c r="E258" s="74"/>
      <c r="F258" s="75"/>
    </row>
    <row r="259" spans="5:6" x14ac:dyDescent="0.25">
      <c r="E259" s="74"/>
      <c r="F259" s="75"/>
    </row>
  </sheetData>
  <mergeCells count="12">
    <mergeCell ref="A74:E74"/>
    <mergeCell ref="A1:F1"/>
    <mergeCell ref="A2:F2"/>
    <mergeCell ref="A3:F3"/>
    <mergeCell ref="A4:F4"/>
    <mergeCell ref="E8:F8"/>
    <mergeCell ref="E9:F9"/>
    <mergeCell ref="C32:E32"/>
    <mergeCell ref="B34:B38"/>
    <mergeCell ref="C43:E43"/>
    <mergeCell ref="C52:E52"/>
    <mergeCell ref="C72:E72"/>
  </mergeCells>
  <conditionalFormatting sqref="E10:E11">
    <cfRule type="cellIs" dxfId="55" priority="1" operator="equal">
      <formula>0</formula>
    </cfRule>
  </conditionalFormatting>
  <conditionalFormatting sqref="E41">
    <cfRule type="cellIs" dxfId="54" priority="2" operator="equal">
      <formula>0</formula>
    </cfRule>
  </conditionalFormatting>
  <conditionalFormatting sqref="E46:E50">
    <cfRule type="cellIs" dxfId="53" priority="3" operator="equal">
      <formula>0</formula>
    </cfRule>
  </conditionalFormatting>
  <conditionalFormatting sqref="E55:E70">
    <cfRule type="cellIs" dxfId="52" priority="4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9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4E050-BA36-4448-A9E6-D04A2BD9F48A}">
  <sheetPr>
    <pageSetUpPr fitToPage="1"/>
  </sheetPr>
  <dimension ref="A1:J246"/>
  <sheetViews>
    <sheetView topLeftCell="A10" zoomScaleNormal="100" zoomScaleSheetLayoutView="100" workbookViewId="0">
      <selection activeCell="M37" sqref="M37"/>
    </sheetView>
  </sheetViews>
  <sheetFormatPr baseColWidth="10" defaultRowHeight="15" x14ac:dyDescent="0.25"/>
  <cols>
    <col min="1" max="1" width="7.7109375" style="73" customWidth="1"/>
    <col min="2" max="2" width="46.7109375" style="42" customWidth="1"/>
    <col min="3" max="3" width="4.7109375" style="1" customWidth="1"/>
    <col min="4" max="4" width="11.7109375" style="66" customWidth="1"/>
    <col min="5" max="5" width="12.7109375" style="2" customWidth="1"/>
    <col min="6" max="6" width="17.7109375" style="76" customWidth="1"/>
  </cols>
  <sheetData>
    <row r="1" spans="1:10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10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10" ht="32.25" customHeight="1" thickTop="1" thickBot="1" x14ac:dyDescent="0.3">
      <c r="A3" s="135" t="s">
        <v>119</v>
      </c>
      <c r="B3" s="136"/>
      <c r="C3" s="136"/>
      <c r="D3" s="136"/>
      <c r="E3" s="136"/>
      <c r="F3" s="137"/>
    </row>
    <row r="4" spans="1:10" ht="31.5" customHeight="1" thickTop="1" thickBot="1" x14ac:dyDescent="0.3">
      <c r="A4" s="138" t="s">
        <v>2</v>
      </c>
      <c r="B4" s="139"/>
      <c r="C4" s="139"/>
      <c r="D4" s="139"/>
      <c r="E4" s="139"/>
      <c r="F4" s="140"/>
      <c r="G4" s="5"/>
      <c r="H4" s="5"/>
      <c r="I4" s="5"/>
      <c r="J4" s="5"/>
    </row>
    <row r="5" spans="1:10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0" s="5" customFormat="1" ht="15.75" thickTop="1" x14ac:dyDescent="0.25">
      <c r="A6" s="11"/>
      <c r="B6" s="12"/>
      <c r="C6" s="13"/>
      <c r="D6" s="14"/>
      <c r="E6" s="15"/>
      <c r="F6" s="16"/>
    </row>
    <row r="7" spans="1:10" s="5" customFormat="1" x14ac:dyDescent="0.25">
      <c r="A7" s="17">
        <v>11.1</v>
      </c>
      <c r="B7" s="12" t="s">
        <v>19</v>
      </c>
      <c r="C7" s="13"/>
      <c r="D7" s="18"/>
      <c r="E7" s="19"/>
      <c r="F7" s="20"/>
    </row>
    <row r="8" spans="1:10" x14ac:dyDescent="0.25">
      <c r="A8" s="21">
        <f>+A7+0.001</f>
        <v>11.100999999999999</v>
      </c>
      <c r="B8" s="22" t="s">
        <v>20</v>
      </c>
      <c r="C8" s="23"/>
      <c r="D8" s="24">
        <v>1</v>
      </c>
      <c r="E8" s="141" t="s">
        <v>21</v>
      </c>
      <c r="F8" s="142"/>
    </row>
    <row r="9" spans="1:10" ht="24" x14ac:dyDescent="0.25">
      <c r="A9" s="21">
        <f>+A8+0.001</f>
        <v>11.101999999999999</v>
      </c>
      <c r="B9" s="22" t="s">
        <v>22</v>
      </c>
      <c r="C9" s="23"/>
      <c r="D9" s="24">
        <v>1</v>
      </c>
      <c r="E9" s="141" t="s">
        <v>23</v>
      </c>
      <c r="F9" s="142"/>
    </row>
    <row r="10" spans="1:10" x14ac:dyDescent="0.25">
      <c r="A10" s="21">
        <f>+A9+0.001</f>
        <v>11.102999999999998</v>
      </c>
      <c r="B10" s="25" t="s">
        <v>24</v>
      </c>
      <c r="C10" s="23"/>
      <c r="D10" s="26">
        <v>1</v>
      </c>
      <c r="E10" s="19"/>
      <c r="F10" s="27"/>
    </row>
    <row r="11" spans="1:10" s="5" customFormat="1" x14ac:dyDescent="0.25">
      <c r="A11" s="21"/>
      <c r="B11" s="25"/>
      <c r="C11" s="29"/>
      <c r="D11" s="30"/>
      <c r="E11" s="28"/>
      <c r="F11" s="80"/>
    </row>
    <row r="12" spans="1:10" ht="12" customHeight="1" x14ac:dyDescent="0.25">
      <c r="A12" s="11"/>
      <c r="B12" s="32" t="s">
        <v>26</v>
      </c>
      <c r="C12" s="33"/>
      <c r="D12" s="24"/>
      <c r="E12" s="28"/>
      <c r="F12" s="80"/>
    </row>
    <row r="13" spans="1:10" ht="12" customHeight="1" x14ac:dyDescent="0.25">
      <c r="A13" s="11"/>
      <c r="B13" s="32" t="s">
        <v>27</v>
      </c>
      <c r="C13" s="33"/>
      <c r="D13" s="24"/>
      <c r="E13" s="28"/>
      <c r="F13" s="80"/>
    </row>
    <row r="14" spans="1:10" ht="12" customHeight="1" x14ac:dyDescent="0.25">
      <c r="A14" s="11"/>
      <c r="B14" s="32" t="s">
        <v>28</v>
      </c>
      <c r="C14" s="33"/>
      <c r="D14" s="24"/>
      <c r="E14" s="28"/>
      <c r="F14" s="80"/>
    </row>
    <row r="15" spans="1:10" ht="12" customHeight="1" x14ac:dyDescent="0.25">
      <c r="A15" s="11"/>
      <c r="B15" s="32" t="s">
        <v>29</v>
      </c>
      <c r="C15" s="13"/>
      <c r="D15" s="18"/>
      <c r="E15" s="19"/>
      <c r="F15" s="20"/>
    </row>
    <row r="16" spans="1:10" ht="12" customHeight="1" x14ac:dyDescent="0.25">
      <c r="A16" s="11"/>
      <c r="B16" s="32" t="s">
        <v>30</v>
      </c>
      <c r="C16" s="33"/>
      <c r="D16" s="24"/>
      <c r="E16" s="28"/>
      <c r="F16" s="80"/>
    </row>
    <row r="17" spans="1:8" ht="12" customHeight="1" x14ac:dyDescent="0.25">
      <c r="A17" s="11"/>
      <c r="B17" s="32" t="s">
        <v>31</v>
      </c>
      <c r="C17" s="33"/>
      <c r="D17" s="24"/>
      <c r="E17" s="28"/>
      <c r="F17" s="80"/>
    </row>
    <row r="18" spans="1:8" ht="12" customHeight="1" x14ac:dyDescent="0.25">
      <c r="A18" s="11"/>
      <c r="B18" s="32" t="s">
        <v>32</v>
      </c>
      <c r="C18" s="33"/>
      <c r="D18" s="24"/>
      <c r="E18" s="28"/>
      <c r="F18" s="80"/>
    </row>
    <row r="19" spans="1:8" ht="12" customHeight="1" x14ac:dyDescent="0.25">
      <c r="A19" s="11"/>
      <c r="B19" s="32" t="s">
        <v>33</v>
      </c>
      <c r="C19" s="33"/>
      <c r="D19" s="24"/>
      <c r="E19" s="28"/>
      <c r="F19" s="80"/>
    </row>
    <row r="20" spans="1:8" ht="12" customHeight="1" x14ac:dyDescent="0.25">
      <c r="A20" s="11"/>
      <c r="B20" s="32" t="s">
        <v>34</v>
      </c>
      <c r="C20" s="33"/>
      <c r="D20" s="24"/>
      <c r="E20" s="28"/>
      <c r="F20" s="80"/>
    </row>
    <row r="21" spans="1:8" ht="12" customHeight="1" x14ac:dyDescent="0.25">
      <c r="A21" s="11"/>
      <c r="B21" s="32" t="s">
        <v>35</v>
      </c>
      <c r="C21" s="33"/>
      <c r="D21" s="24"/>
      <c r="E21" s="28"/>
      <c r="F21" s="80"/>
    </row>
    <row r="22" spans="1:8" ht="12" customHeight="1" x14ac:dyDescent="0.25">
      <c r="A22" s="11"/>
      <c r="B22" s="32" t="s">
        <v>36</v>
      </c>
      <c r="C22" s="33"/>
      <c r="D22" s="24"/>
      <c r="E22" s="28"/>
      <c r="F22" s="80"/>
    </row>
    <row r="23" spans="1:8" ht="12" customHeight="1" x14ac:dyDescent="0.25">
      <c r="A23" s="11"/>
      <c r="B23" s="32" t="s">
        <v>37</v>
      </c>
      <c r="C23" s="33"/>
      <c r="D23" s="24"/>
      <c r="E23" s="28"/>
      <c r="F23" s="80"/>
    </row>
    <row r="24" spans="1:8" ht="12" customHeight="1" x14ac:dyDescent="0.25">
      <c r="A24" s="11"/>
      <c r="B24" s="32" t="s">
        <v>38</v>
      </c>
      <c r="C24" s="33"/>
      <c r="D24" s="24"/>
      <c r="E24" s="28"/>
      <c r="F24" s="80"/>
    </row>
    <row r="25" spans="1:8" ht="12" customHeight="1" x14ac:dyDescent="0.25">
      <c r="A25" s="11"/>
      <c r="B25" s="32" t="s">
        <v>39</v>
      </c>
      <c r="C25" s="33"/>
      <c r="D25" s="24"/>
      <c r="E25" s="28"/>
      <c r="F25" s="80"/>
    </row>
    <row r="26" spans="1:8" ht="12" customHeight="1" x14ac:dyDescent="0.25">
      <c r="A26" s="11"/>
      <c r="B26" s="32" t="s">
        <v>40</v>
      </c>
      <c r="C26" s="33"/>
      <c r="D26" s="24"/>
      <c r="E26" s="28"/>
      <c r="F26" s="80"/>
      <c r="H26" t="s">
        <v>11</v>
      </c>
    </row>
    <row r="27" spans="1:8" ht="12" customHeight="1" x14ac:dyDescent="0.25">
      <c r="A27" s="11"/>
      <c r="B27" s="32" t="s">
        <v>41</v>
      </c>
      <c r="C27" s="33"/>
      <c r="D27" s="24"/>
      <c r="E27" s="28"/>
      <c r="F27" s="80"/>
    </row>
    <row r="28" spans="1:8" ht="12" customHeight="1" x14ac:dyDescent="0.25">
      <c r="A28" s="11"/>
      <c r="B28" s="32" t="s">
        <v>42</v>
      </c>
      <c r="C28" s="33"/>
      <c r="D28" s="24"/>
      <c r="E28" s="28"/>
      <c r="F28" s="80"/>
    </row>
    <row r="29" spans="1:8" ht="12" customHeight="1" x14ac:dyDescent="0.25">
      <c r="A29" s="11"/>
      <c r="B29" s="32" t="s">
        <v>43</v>
      </c>
      <c r="C29" s="33"/>
      <c r="D29" s="24"/>
      <c r="E29" s="28"/>
      <c r="F29" s="80"/>
    </row>
    <row r="30" spans="1:8" s="39" customFormat="1" ht="12.75" thickBot="1" x14ac:dyDescent="0.25">
      <c r="A30" s="21"/>
      <c r="B30" s="35"/>
      <c r="C30" s="29"/>
      <c r="D30" s="36"/>
      <c r="E30" s="37"/>
      <c r="F30" s="82"/>
    </row>
    <row r="31" spans="1:8" s="5" customFormat="1" ht="27" customHeight="1" thickTop="1" thickBot="1" x14ac:dyDescent="0.3">
      <c r="A31" s="17"/>
      <c r="B31" s="40"/>
      <c r="C31" s="143" t="str">
        <f>+B7</f>
        <v>TRAVAUX PRELIMINAIRES</v>
      </c>
      <c r="D31" s="144"/>
      <c r="E31" s="145"/>
      <c r="F31" s="41"/>
    </row>
    <row r="32" spans="1:8" s="5" customFormat="1" ht="16.5" thickTop="1" thickBot="1" x14ac:dyDescent="0.3">
      <c r="A32" s="11"/>
      <c r="B32" s="42"/>
      <c r="C32" s="13"/>
      <c r="D32" s="14"/>
      <c r="E32" s="43"/>
      <c r="F32" s="20"/>
    </row>
    <row r="33" spans="1:6" s="5" customFormat="1" ht="15.75" customHeight="1" thickTop="1" x14ac:dyDescent="0.25">
      <c r="A33" s="11"/>
      <c r="B33" s="146" t="s">
        <v>44</v>
      </c>
      <c r="C33" s="13"/>
      <c r="D33" s="18"/>
      <c r="E33" s="44"/>
      <c r="F33" s="20"/>
    </row>
    <row r="34" spans="1:6" s="5" customFormat="1" x14ac:dyDescent="0.25">
      <c r="A34" s="11"/>
      <c r="B34" s="147"/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 t="s">
        <v>11</v>
      </c>
      <c r="B36" s="147"/>
      <c r="C36" s="13"/>
      <c r="D36" s="18"/>
      <c r="E36" s="44"/>
      <c r="F36" s="20"/>
    </row>
    <row r="37" spans="1:6" s="5" customFormat="1" ht="15.75" thickBot="1" x14ac:dyDescent="0.3">
      <c r="A37" s="11"/>
      <c r="B37" s="148"/>
      <c r="C37" s="13"/>
      <c r="D37" s="18"/>
      <c r="E37" s="44"/>
      <c r="F37" s="20"/>
    </row>
    <row r="38" spans="1:6" s="5" customFormat="1" ht="15.75" thickTop="1" x14ac:dyDescent="0.25">
      <c r="A38" s="11"/>
      <c r="B38" s="12"/>
      <c r="C38" s="13"/>
      <c r="D38" s="18" t="s">
        <v>11</v>
      </c>
      <c r="E38" s="45"/>
      <c r="F38" s="34"/>
    </row>
    <row r="39" spans="1:6" s="5" customFormat="1" x14ac:dyDescent="0.25">
      <c r="A39" s="17">
        <v>11.2</v>
      </c>
      <c r="B39" s="46" t="s">
        <v>45</v>
      </c>
      <c r="C39" s="13"/>
      <c r="D39" s="18"/>
      <c r="E39" s="45"/>
      <c r="F39" s="34"/>
    </row>
    <row r="40" spans="1:6" s="5" customFormat="1" ht="24" x14ac:dyDescent="0.25">
      <c r="A40" s="21">
        <f>+A39+0.001</f>
        <v>11.200999999999999</v>
      </c>
      <c r="B40" s="22" t="s">
        <v>46</v>
      </c>
      <c r="C40" s="23" t="s">
        <v>47</v>
      </c>
      <c r="D40" s="18">
        <v>1</v>
      </c>
      <c r="E40" s="19"/>
      <c r="F40" s="27"/>
    </row>
    <row r="41" spans="1:6" s="5" customFormat="1" ht="12" customHeight="1" thickBot="1" x14ac:dyDescent="0.3">
      <c r="A41" s="11" t="s">
        <v>11</v>
      </c>
      <c r="B41" s="47"/>
      <c r="C41" s="23"/>
      <c r="D41" s="36"/>
      <c r="E41" s="48"/>
      <c r="F41" s="27"/>
    </row>
    <row r="42" spans="1:6" s="5" customFormat="1" ht="33.950000000000003" customHeight="1" thickTop="1" thickBot="1" x14ac:dyDescent="0.3">
      <c r="A42" s="11"/>
      <c r="B42" s="12"/>
      <c r="C42" s="143" t="str">
        <f>+B39</f>
        <v>DÉPOSE DES INSTALLATIONS EXISTANTES</v>
      </c>
      <c r="D42" s="144"/>
      <c r="E42" s="145"/>
      <c r="F42" s="41"/>
    </row>
    <row r="43" spans="1:6" s="5" customFormat="1" ht="15" customHeight="1" thickTop="1" x14ac:dyDescent="0.25">
      <c r="A43" s="17"/>
      <c r="B43" s="12"/>
      <c r="C43" s="13"/>
      <c r="D43" s="14"/>
      <c r="E43" s="43"/>
      <c r="F43" s="20"/>
    </row>
    <row r="44" spans="1:6" s="5" customFormat="1" x14ac:dyDescent="0.25">
      <c r="A44" s="84">
        <v>11.3</v>
      </c>
      <c r="B44" s="49" t="s">
        <v>48</v>
      </c>
      <c r="C44" s="50"/>
      <c r="D44" s="51"/>
      <c r="E44" s="52"/>
      <c r="F44" s="53"/>
    </row>
    <row r="45" spans="1:6" s="5" customFormat="1" ht="12" customHeight="1" x14ac:dyDescent="0.25">
      <c r="A45" s="21">
        <v>11.303000000000001</v>
      </c>
      <c r="B45" s="95" t="s">
        <v>120</v>
      </c>
      <c r="C45" s="23" t="s">
        <v>3</v>
      </c>
      <c r="D45" s="18">
        <v>1</v>
      </c>
      <c r="E45" s="19"/>
      <c r="F45" s="27"/>
    </row>
    <row r="46" spans="1:6" s="5" customFormat="1" ht="12" customHeight="1" x14ac:dyDescent="0.25">
      <c r="A46" s="21">
        <v>11.303000000000001</v>
      </c>
      <c r="B46" s="95" t="s">
        <v>51</v>
      </c>
      <c r="C46" s="23" t="s">
        <v>3</v>
      </c>
      <c r="D46" s="18">
        <v>3</v>
      </c>
      <c r="E46" s="19"/>
      <c r="F46" s="27"/>
    </row>
    <row r="47" spans="1:6" s="5" customFormat="1" ht="12" customHeight="1" thickBot="1" x14ac:dyDescent="0.3">
      <c r="A47" s="55">
        <f>+A46+0.001</f>
        <v>11.304</v>
      </c>
      <c r="B47" s="94" t="s">
        <v>52</v>
      </c>
      <c r="C47" s="57" t="s">
        <v>3</v>
      </c>
      <c r="D47" s="36">
        <v>4</v>
      </c>
      <c r="E47" s="37"/>
      <c r="F47" s="58"/>
    </row>
    <row r="48" spans="1:6" s="5" customFormat="1" ht="15.75" thickTop="1" x14ac:dyDescent="0.25">
      <c r="A48" s="59">
        <f>+A47+0.001</f>
        <v>11.305</v>
      </c>
      <c r="B48" s="100" t="s">
        <v>53</v>
      </c>
      <c r="C48" s="61" t="s">
        <v>54</v>
      </c>
      <c r="D48" s="51">
        <v>8</v>
      </c>
      <c r="E48" s="62"/>
      <c r="F48" s="63"/>
    </row>
    <row r="49" spans="1:6" s="5" customFormat="1" x14ac:dyDescent="0.25">
      <c r="A49" s="21">
        <f>+A48+0.001</f>
        <v>11.305999999999999</v>
      </c>
      <c r="B49" s="95" t="s">
        <v>55</v>
      </c>
      <c r="C49" s="23" t="s">
        <v>54</v>
      </c>
      <c r="D49" s="18">
        <v>10</v>
      </c>
      <c r="E49" s="19"/>
      <c r="F49" s="27"/>
    </row>
    <row r="50" spans="1:6" s="5" customFormat="1" ht="12" customHeight="1" thickBot="1" x14ac:dyDescent="0.3">
      <c r="A50" s="11" t="s">
        <v>11</v>
      </c>
      <c r="B50" s="47"/>
      <c r="C50" s="23"/>
      <c r="D50" s="36"/>
      <c r="E50" s="48"/>
      <c r="F50" s="27"/>
    </row>
    <row r="51" spans="1:6" s="5" customFormat="1" ht="33.950000000000003" customHeight="1" thickTop="1" thickBot="1" x14ac:dyDescent="0.3">
      <c r="A51" s="11"/>
      <c r="B51" s="12"/>
      <c r="C51" s="143" t="str">
        <f>+B44</f>
        <v>CLIMATISATION</v>
      </c>
      <c r="D51" s="144"/>
      <c r="E51" s="145"/>
      <c r="F51" s="41"/>
    </row>
    <row r="52" spans="1:6" s="5" customFormat="1" ht="15" customHeight="1" thickTop="1" x14ac:dyDescent="0.25">
      <c r="A52" s="17"/>
      <c r="B52" s="12"/>
      <c r="C52" s="13"/>
      <c r="D52" s="14"/>
      <c r="E52" s="43"/>
      <c r="F52" s="20"/>
    </row>
    <row r="53" spans="1:6" s="5" customFormat="1" x14ac:dyDescent="0.25">
      <c r="A53" s="17">
        <v>11.4</v>
      </c>
      <c r="B53" s="46" t="s">
        <v>56</v>
      </c>
      <c r="C53" s="13"/>
      <c r="D53" s="18"/>
      <c r="E53" s="45"/>
      <c r="F53" s="34"/>
    </row>
    <row r="54" spans="1:6" s="5" customFormat="1" ht="12" customHeight="1" x14ac:dyDescent="0.25">
      <c r="A54" s="21">
        <v>11.401999999999999</v>
      </c>
      <c r="B54" s="40" t="s">
        <v>121</v>
      </c>
      <c r="C54" s="23" t="s">
        <v>3</v>
      </c>
      <c r="D54" s="18">
        <v>1</v>
      </c>
      <c r="E54" s="19"/>
      <c r="F54" s="27"/>
    </row>
    <row r="55" spans="1:6" s="5" customFormat="1" ht="12" customHeight="1" x14ac:dyDescent="0.25">
      <c r="A55" s="21">
        <v>11.404999999999999</v>
      </c>
      <c r="B55" s="40" t="s">
        <v>62</v>
      </c>
      <c r="C55" s="23" t="s">
        <v>54</v>
      </c>
      <c r="D55" s="18">
        <v>7</v>
      </c>
      <c r="E55" s="19"/>
      <c r="F55" s="27"/>
    </row>
    <row r="56" spans="1:6" s="5" customFormat="1" ht="12" customHeight="1" x14ac:dyDescent="0.25">
      <c r="A56" s="21">
        <v>11.406000000000001</v>
      </c>
      <c r="B56" s="40" t="s">
        <v>79</v>
      </c>
      <c r="C56" s="23" t="s">
        <v>54</v>
      </c>
      <c r="D56" s="18">
        <v>1</v>
      </c>
      <c r="E56" s="19"/>
      <c r="F56" s="27"/>
    </row>
    <row r="57" spans="1:6" s="5" customFormat="1" ht="12" customHeight="1" x14ac:dyDescent="0.25">
      <c r="A57" s="21">
        <v>11.411</v>
      </c>
      <c r="B57" s="40" t="s">
        <v>84</v>
      </c>
      <c r="C57" s="23" t="s">
        <v>3</v>
      </c>
      <c r="D57" s="18">
        <v>2</v>
      </c>
      <c r="E57" s="19"/>
      <c r="F57" s="27"/>
    </row>
    <row r="58" spans="1:6" s="5" customFormat="1" ht="12" customHeight="1" thickBot="1" x14ac:dyDescent="0.3">
      <c r="A58" s="11" t="s">
        <v>11</v>
      </c>
      <c r="B58" s="47"/>
      <c r="C58" s="23"/>
      <c r="D58" s="36"/>
      <c r="E58" s="48"/>
      <c r="F58" s="27"/>
    </row>
    <row r="59" spans="1:6" s="5" customFormat="1" ht="33.950000000000003" customHeight="1" thickTop="1" thickBot="1" x14ac:dyDescent="0.3">
      <c r="A59" s="11"/>
      <c r="B59" s="12"/>
      <c r="C59" s="143" t="str">
        <f>+B53</f>
        <v>VENTILATION</v>
      </c>
      <c r="D59" s="144"/>
      <c r="E59" s="145"/>
      <c r="F59" s="41"/>
    </row>
    <row r="60" spans="1:6" s="5" customFormat="1" ht="15" customHeight="1" thickTop="1" thickBot="1" x14ac:dyDescent="0.3">
      <c r="A60" s="17"/>
      <c r="B60" s="12"/>
      <c r="C60" s="13"/>
      <c r="D60" s="14"/>
      <c r="E60" s="15"/>
      <c r="F60" s="20"/>
    </row>
    <row r="61" spans="1:6" s="65" customFormat="1" ht="27.75" customHeight="1" thickTop="1" thickBot="1" x14ac:dyDescent="0.3">
      <c r="A61" s="129" t="s">
        <v>4</v>
      </c>
      <c r="B61" s="130"/>
      <c r="C61" s="130"/>
      <c r="D61" s="130"/>
      <c r="E61" s="131"/>
      <c r="F61" s="64"/>
    </row>
    <row r="62" spans="1:6" s="5" customFormat="1" ht="15.75" thickTop="1" x14ac:dyDescent="0.25">
      <c r="A62" s="42"/>
      <c r="B62" s="42"/>
      <c r="C62" s="1"/>
      <c r="D62" s="66"/>
      <c r="E62" s="67"/>
      <c r="F62" s="68"/>
    </row>
    <row r="63" spans="1:6" s="5" customFormat="1" x14ac:dyDescent="0.25">
      <c r="A63" s="42"/>
      <c r="B63" s="42"/>
      <c r="C63" s="1"/>
      <c r="D63" s="66"/>
      <c r="E63" s="67"/>
      <c r="F63" s="68"/>
    </row>
    <row r="64" spans="1:6" s="39" customFormat="1" ht="12" x14ac:dyDescent="0.2">
      <c r="A64" s="3" t="s">
        <v>12</v>
      </c>
      <c r="B64" s="69"/>
      <c r="D64" s="70"/>
      <c r="E64" s="71"/>
      <c r="F64" s="72"/>
    </row>
    <row r="65" spans="1:6" s="5" customFormat="1" x14ac:dyDescent="0.25">
      <c r="A65" s="42"/>
      <c r="B65" s="42"/>
      <c r="C65" s="1"/>
      <c r="D65" s="66"/>
      <c r="E65" s="67"/>
      <c r="F65" s="68"/>
    </row>
    <row r="66" spans="1:6" s="5" customFormat="1" x14ac:dyDescent="0.25">
      <c r="A66" s="42"/>
      <c r="B66" s="42"/>
      <c r="C66" s="1"/>
      <c r="D66" s="66"/>
      <c r="E66" s="67"/>
      <c r="F66" s="68"/>
    </row>
    <row r="67" spans="1:6" s="5" customFormat="1" x14ac:dyDescent="0.25">
      <c r="A67" s="42"/>
      <c r="B67" s="42"/>
      <c r="C67" s="1"/>
      <c r="D67" s="66"/>
      <c r="E67" s="67"/>
      <c r="F67" s="68"/>
    </row>
    <row r="68" spans="1:6" x14ac:dyDescent="0.25">
      <c r="E68" s="74"/>
      <c r="F68" s="75"/>
    </row>
    <row r="69" spans="1:6" x14ac:dyDescent="0.25">
      <c r="E69" s="74"/>
      <c r="F69" s="75"/>
    </row>
    <row r="70" spans="1:6" x14ac:dyDescent="0.25">
      <c r="E70" s="74"/>
      <c r="F70" s="75"/>
    </row>
    <row r="71" spans="1:6" x14ac:dyDescent="0.25">
      <c r="E71" s="74"/>
      <c r="F71" s="75"/>
    </row>
    <row r="72" spans="1:6" x14ac:dyDescent="0.25">
      <c r="E72" s="74"/>
      <c r="F72" s="75"/>
    </row>
    <row r="73" spans="1:6" x14ac:dyDescent="0.25">
      <c r="E73" s="74"/>
      <c r="F73" s="75"/>
    </row>
    <row r="74" spans="1:6" x14ac:dyDescent="0.25">
      <c r="E74" s="74"/>
      <c r="F74" s="75"/>
    </row>
    <row r="75" spans="1:6" x14ac:dyDescent="0.25">
      <c r="E75" s="74"/>
      <c r="F75" s="75"/>
    </row>
    <row r="76" spans="1:6" x14ac:dyDescent="0.25">
      <c r="E76" s="74"/>
      <c r="F76" s="75"/>
    </row>
    <row r="77" spans="1:6" x14ac:dyDescent="0.25">
      <c r="E77" s="74"/>
      <c r="F77" s="75"/>
    </row>
    <row r="78" spans="1:6" x14ac:dyDescent="0.25">
      <c r="E78" s="74"/>
      <c r="F78" s="75"/>
    </row>
    <row r="79" spans="1:6" x14ac:dyDescent="0.25">
      <c r="E79" s="74"/>
      <c r="F79" s="75"/>
    </row>
    <row r="80" spans="1:6" x14ac:dyDescent="0.25">
      <c r="E80" s="74"/>
      <c r="F80" s="75"/>
    </row>
    <row r="81" spans="5:6" x14ac:dyDescent="0.25">
      <c r="E81" s="74"/>
      <c r="F81" s="75"/>
    </row>
    <row r="82" spans="5:6" x14ac:dyDescent="0.25">
      <c r="E82" s="74"/>
      <c r="F82" s="75"/>
    </row>
    <row r="83" spans="5:6" x14ac:dyDescent="0.25">
      <c r="E83" s="74"/>
      <c r="F83" s="75"/>
    </row>
    <row r="84" spans="5:6" x14ac:dyDescent="0.25">
      <c r="E84" s="74"/>
      <c r="F84" s="75"/>
    </row>
    <row r="85" spans="5:6" x14ac:dyDescent="0.25">
      <c r="E85" s="74"/>
      <c r="F85" s="75"/>
    </row>
    <row r="86" spans="5:6" x14ac:dyDescent="0.25">
      <c r="E86" s="74"/>
      <c r="F86" s="75"/>
    </row>
    <row r="87" spans="5:6" x14ac:dyDescent="0.25">
      <c r="E87" s="74"/>
      <c r="F87" s="75"/>
    </row>
    <row r="88" spans="5:6" x14ac:dyDescent="0.25">
      <c r="E88" s="74"/>
      <c r="F88" s="75"/>
    </row>
    <row r="89" spans="5:6" x14ac:dyDescent="0.25">
      <c r="E89" s="74"/>
      <c r="F89" s="75"/>
    </row>
    <row r="90" spans="5:6" x14ac:dyDescent="0.25">
      <c r="E90" s="74"/>
      <c r="F90" s="75"/>
    </row>
    <row r="91" spans="5:6" x14ac:dyDescent="0.25">
      <c r="E91" s="74"/>
      <c r="F91" s="75"/>
    </row>
    <row r="92" spans="5:6" x14ac:dyDescent="0.25">
      <c r="E92" s="74"/>
      <c r="F92" s="75"/>
    </row>
    <row r="93" spans="5:6" x14ac:dyDescent="0.25">
      <c r="E93" s="74"/>
      <c r="F93" s="75"/>
    </row>
    <row r="94" spans="5:6" x14ac:dyDescent="0.25">
      <c r="E94" s="74"/>
      <c r="F94" s="75"/>
    </row>
    <row r="95" spans="5:6" x14ac:dyDescent="0.25">
      <c r="E95" s="74"/>
      <c r="F95" s="75"/>
    </row>
    <row r="96" spans="5:6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  <row r="244" spans="5:6" x14ac:dyDescent="0.25">
      <c r="E244" s="74"/>
      <c r="F244" s="75"/>
    </row>
    <row r="245" spans="5:6" x14ac:dyDescent="0.25">
      <c r="E245" s="74"/>
      <c r="F245" s="75"/>
    </row>
    <row r="246" spans="5:6" x14ac:dyDescent="0.25">
      <c r="E246" s="74"/>
      <c r="F246" s="75"/>
    </row>
  </sheetData>
  <mergeCells count="12">
    <mergeCell ref="A61:E61"/>
    <mergeCell ref="A1:F1"/>
    <mergeCell ref="A2:F2"/>
    <mergeCell ref="A3:F3"/>
    <mergeCell ref="A4:F4"/>
    <mergeCell ref="E8:F8"/>
    <mergeCell ref="E9:F9"/>
    <mergeCell ref="C31:E31"/>
    <mergeCell ref="B33:B37"/>
    <mergeCell ref="C42:E42"/>
    <mergeCell ref="C51:E51"/>
    <mergeCell ref="C59:E59"/>
  </mergeCells>
  <conditionalFormatting sqref="E10">
    <cfRule type="cellIs" dxfId="51" priority="1" operator="equal">
      <formula>0</formula>
    </cfRule>
  </conditionalFormatting>
  <conditionalFormatting sqref="E40">
    <cfRule type="cellIs" dxfId="50" priority="2" operator="equal">
      <formula>0</formula>
    </cfRule>
  </conditionalFormatting>
  <conditionalFormatting sqref="E45:E49">
    <cfRule type="cellIs" dxfId="49" priority="3" operator="equal">
      <formula>0</formula>
    </cfRule>
  </conditionalFormatting>
  <conditionalFormatting sqref="E54:E57">
    <cfRule type="cellIs" dxfId="48" priority="4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7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CA08D-5D51-4594-ABF7-075EEC9ED17A}">
  <sheetPr>
    <pageSetUpPr fitToPage="1"/>
  </sheetPr>
  <dimension ref="A1:J257"/>
  <sheetViews>
    <sheetView zoomScaleNormal="100" zoomScaleSheetLayoutView="115" workbookViewId="0">
      <selection activeCell="K14" sqref="K14"/>
    </sheetView>
  </sheetViews>
  <sheetFormatPr baseColWidth="10" defaultRowHeight="15" x14ac:dyDescent="0.25"/>
  <cols>
    <col min="1" max="1" width="7.7109375" style="73" customWidth="1"/>
    <col min="2" max="2" width="46.7109375" style="42" customWidth="1"/>
    <col min="3" max="3" width="4.7109375" style="1" customWidth="1"/>
    <col min="4" max="4" width="11.7109375" style="66" customWidth="1"/>
    <col min="5" max="5" width="12.7109375" style="2" customWidth="1"/>
    <col min="6" max="6" width="17.7109375" style="76" customWidth="1"/>
  </cols>
  <sheetData>
    <row r="1" spans="1:10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10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10" ht="32.1" customHeight="1" thickTop="1" thickBot="1" x14ac:dyDescent="0.3">
      <c r="A3" s="149" t="s">
        <v>122</v>
      </c>
      <c r="B3" s="150"/>
      <c r="C3" s="150"/>
      <c r="D3" s="150"/>
      <c r="E3" s="150"/>
      <c r="F3" s="151"/>
    </row>
    <row r="4" spans="1:10" ht="31.5" customHeight="1" thickTop="1" thickBot="1" x14ac:dyDescent="0.3">
      <c r="A4" s="138" t="s">
        <v>2</v>
      </c>
      <c r="B4" s="139"/>
      <c r="C4" s="139"/>
      <c r="D4" s="139"/>
      <c r="E4" s="139"/>
      <c r="F4" s="140"/>
      <c r="G4" s="5"/>
      <c r="H4" s="5"/>
      <c r="I4" s="5"/>
      <c r="J4" s="5"/>
    </row>
    <row r="5" spans="1:10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0" s="5" customFormat="1" ht="15.75" thickTop="1" x14ac:dyDescent="0.25">
      <c r="A6" s="11"/>
      <c r="B6" s="12"/>
      <c r="C6" s="13"/>
      <c r="D6" s="14"/>
      <c r="E6" s="15"/>
      <c r="F6" s="16"/>
    </row>
    <row r="7" spans="1:10" s="5" customFormat="1" x14ac:dyDescent="0.25">
      <c r="A7" s="17">
        <v>11.1</v>
      </c>
      <c r="B7" s="12" t="s">
        <v>19</v>
      </c>
      <c r="C7" s="13"/>
      <c r="D7" s="18"/>
      <c r="E7" s="19"/>
      <c r="F7" s="20"/>
    </row>
    <row r="8" spans="1:10" x14ac:dyDescent="0.25">
      <c r="A8" s="21">
        <f>+A7+0.001</f>
        <v>11.100999999999999</v>
      </c>
      <c r="B8" s="22" t="s">
        <v>20</v>
      </c>
      <c r="C8" s="23"/>
      <c r="D8" s="24">
        <v>1</v>
      </c>
      <c r="E8" s="141" t="s">
        <v>21</v>
      </c>
      <c r="F8" s="142"/>
    </row>
    <row r="9" spans="1:10" ht="24" x14ac:dyDescent="0.25">
      <c r="A9" s="21">
        <f>+A8+0.001</f>
        <v>11.101999999999999</v>
      </c>
      <c r="B9" s="22" t="s">
        <v>22</v>
      </c>
      <c r="C9" s="23"/>
      <c r="D9" s="24">
        <v>1</v>
      </c>
      <c r="E9" s="141" t="s">
        <v>23</v>
      </c>
      <c r="F9" s="142"/>
    </row>
    <row r="10" spans="1:10" x14ac:dyDescent="0.25">
      <c r="A10" s="21">
        <f>+A9+0.001</f>
        <v>11.102999999999998</v>
      </c>
      <c r="B10" s="25" t="s">
        <v>24</v>
      </c>
      <c r="C10" s="23"/>
      <c r="D10" s="26">
        <v>1</v>
      </c>
      <c r="E10" s="19"/>
      <c r="F10" s="27"/>
    </row>
    <row r="11" spans="1:10" s="5" customFormat="1" x14ac:dyDescent="0.25">
      <c r="A11" s="21"/>
      <c r="B11" s="25"/>
      <c r="C11" s="29"/>
      <c r="D11" s="30"/>
      <c r="E11" s="28"/>
      <c r="F11" s="80"/>
    </row>
    <row r="12" spans="1:10" ht="12" customHeight="1" x14ac:dyDescent="0.25">
      <c r="A12" s="11"/>
      <c r="B12" s="32" t="s">
        <v>26</v>
      </c>
      <c r="C12" s="33"/>
      <c r="D12" s="24"/>
      <c r="E12" s="28"/>
      <c r="F12" s="80"/>
    </row>
    <row r="13" spans="1:10" ht="12" customHeight="1" x14ac:dyDescent="0.25">
      <c r="A13" s="11"/>
      <c r="B13" s="32" t="s">
        <v>27</v>
      </c>
      <c r="C13" s="33"/>
      <c r="D13" s="24"/>
      <c r="E13" s="28"/>
      <c r="F13" s="80"/>
    </row>
    <row r="14" spans="1:10" ht="12" customHeight="1" x14ac:dyDescent="0.25">
      <c r="A14" s="11"/>
      <c r="B14" s="32" t="s">
        <v>28</v>
      </c>
      <c r="C14" s="33"/>
      <c r="D14" s="24"/>
      <c r="E14" s="28"/>
      <c r="F14" s="80"/>
    </row>
    <row r="15" spans="1:10" ht="12" customHeight="1" x14ac:dyDescent="0.25">
      <c r="A15" s="11"/>
      <c r="B15" s="32" t="s">
        <v>29</v>
      </c>
      <c r="C15" s="13"/>
      <c r="D15" s="18"/>
      <c r="E15" s="19"/>
      <c r="F15" s="20"/>
    </row>
    <row r="16" spans="1:10" ht="12" customHeight="1" x14ac:dyDescent="0.25">
      <c r="A16" s="11"/>
      <c r="B16" s="32" t="s">
        <v>30</v>
      </c>
      <c r="C16" s="33"/>
      <c r="D16" s="24"/>
      <c r="E16" s="28"/>
      <c r="F16" s="80"/>
    </row>
    <row r="17" spans="1:8" ht="12" customHeight="1" x14ac:dyDescent="0.25">
      <c r="A17" s="11"/>
      <c r="B17" s="32" t="s">
        <v>31</v>
      </c>
      <c r="C17" s="33"/>
      <c r="D17" s="24"/>
      <c r="E17" s="28"/>
      <c r="F17" s="80"/>
    </row>
    <row r="18" spans="1:8" ht="12" customHeight="1" x14ac:dyDescent="0.25">
      <c r="A18" s="11"/>
      <c r="B18" s="32" t="s">
        <v>32</v>
      </c>
      <c r="C18" s="33"/>
      <c r="D18" s="24"/>
      <c r="E18" s="28"/>
      <c r="F18" s="80"/>
    </row>
    <row r="19" spans="1:8" ht="12" customHeight="1" x14ac:dyDescent="0.25">
      <c r="A19" s="11"/>
      <c r="B19" s="32" t="s">
        <v>33</v>
      </c>
      <c r="C19" s="33"/>
      <c r="D19" s="24"/>
      <c r="E19" s="28"/>
      <c r="F19" s="80"/>
    </row>
    <row r="20" spans="1:8" ht="12" customHeight="1" x14ac:dyDescent="0.25">
      <c r="A20" s="11"/>
      <c r="B20" s="32" t="s">
        <v>34</v>
      </c>
      <c r="C20" s="33"/>
      <c r="D20" s="24"/>
      <c r="E20" s="28"/>
      <c r="F20" s="80"/>
    </row>
    <row r="21" spans="1:8" ht="12" customHeight="1" x14ac:dyDescent="0.25">
      <c r="A21" s="11"/>
      <c r="B21" s="32" t="s">
        <v>35</v>
      </c>
      <c r="C21" s="33"/>
      <c r="D21" s="24"/>
      <c r="E21" s="28"/>
      <c r="F21" s="80"/>
    </row>
    <row r="22" spans="1:8" ht="12" customHeight="1" x14ac:dyDescent="0.25">
      <c r="A22" s="11"/>
      <c r="B22" s="32" t="s">
        <v>36</v>
      </c>
      <c r="C22" s="33"/>
      <c r="D22" s="24"/>
      <c r="E22" s="28"/>
      <c r="F22" s="80"/>
    </row>
    <row r="23" spans="1:8" ht="12" customHeight="1" x14ac:dyDescent="0.25">
      <c r="A23" s="11"/>
      <c r="B23" s="32" t="s">
        <v>37</v>
      </c>
      <c r="C23" s="33"/>
      <c r="D23" s="24"/>
      <c r="E23" s="28"/>
      <c r="F23" s="80"/>
    </row>
    <row r="24" spans="1:8" ht="12" customHeight="1" x14ac:dyDescent="0.25">
      <c r="A24" s="11"/>
      <c r="B24" s="32" t="s">
        <v>38</v>
      </c>
      <c r="C24" s="33"/>
      <c r="D24" s="24"/>
      <c r="E24" s="28"/>
      <c r="F24" s="80"/>
    </row>
    <row r="25" spans="1:8" ht="12" customHeight="1" x14ac:dyDescent="0.25">
      <c r="A25" s="11"/>
      <c r="B25" s="32" t="s">
        <v>39</v>
      </c>
      <c r="C25" s="33"/>
      <c r="D25" s="24"/>
      <c r="E25" s="28"/>
      <c r="F25" s="80"/>
    </row>
    <row r="26" spans="1:8" ht="12" customHeight="1" x14ac:dyDescent="0.25">
      <c r="A26" s="11"/>
      <c r="B26" s="32" t="s">
        <v>40</v>
      </c>
      <c r="C26" s="33"/>
      <c r="D26" s="24"/>
      <c r="E26" s="28"/>
      <c r="F26" s="80"/>
      <c r="H26" t="s">
        <v>11</v>
      </c>
    </row>
    <row r="27" spans="1:8" ht="12" customHeight="1" x14ac:dyDescent="0.25">
      <c r="A27" s="11"/>
      <c r="B27" s="32" t="s">
        <v>41</v>
      </c>
      <c r="C27" s="33"/>
      <c r="D27" s="24"/>
      <c r="E27" s="28"/>
      <c r="F27" s="80"/>
    </row>
    <row r="28" spans="1:8" ht="12" customHeight="1" x14ac:dyDescent="0.25">
      <c r="A28" s="11"/>
      <c r="B28" s="32" t="s">
        <v>42</v>
      </c>
      <c r="C28" s="33"/>
      <c r="D28" s="24"/>
      <c r="E28" s="28"/>
      <c r="F28" s="80"/>
    </row>
    <row r="29" spans="1:8" ht="12" customHeight="1" x14ac:dyDescent="0.25">
      <c r="A29" s="11"/>
      <c r="B29" s="32" t="s">
        <v>43</v>
      </c>
      <c r="C29" s="33"/>
      <c r="D29" s="24"/>
      <c r="E29" s="28"/>
      <c r="F29" s="80"/>
    </row>
    <row r="30" spans="1:8" s="39" customFormat="1" ht="12.75" thickBot="1" x14ac:dyDescent="0.25">
      <c r="A30" s="21"/>
      <c r="B30" s="35"/>
      <c r="C30" s="29"/>
      <c r="D30" s="36"/>
      <c r="E30" s="37"/>
      <c r="F30" s="82"/>
    </row>
    <row r="31" spans="1:8" s="5" customFormat="1" ht="27" customHeight="1" thickTop="1" thickBot="1" x14ac:dyDescent="0.3">
      <c r="A31" s="17"/>
      <c r="B31" s="40"/>
      <c r="C31" s="143" t="str">
        <f>+B7</f>
        <v>TRAVAUX PRELIMINAIRES</v>
      </c>
      <c r="D31" s="144"/>
      <c r="E31" s="145"/>
      <c r="F31" s="41"/>
    </row>
    <row r="32" spans="1:8" s="5" customFormat="1" ht="16.5" thickTop="1" thickBot="1" x14ac:dyDescent="0.3">
      <c r="A32" s="11"/>
      <c r="B32" s="42"/>
      <c r="C32" s="13"/>
      <c r="D32" s="14"/>
      <c r="E32" s="43"/>
      <c r="F32" s="20"/>
    </row>
    <row r="33" spans="1:6" s="5" customFormat="1" ht="15.75" customHeight="1" thickTop="1" x14ac:dyDescent="0.25">
      <c r="A33" s="11"/>
      <c r="B33" s="146" t="s">
        <v>44</v>
      </c>
      <c r="C33" s="13"/>
      <c r="D33" s="18"/>
      <c r="E33" s="44"/>
      <c r="F33" s="20"/>
    </row>
    <row r="34" spans="1:6" s="5" customFormat="1" x14ac:dyDescent="0.25">
      <c r="A34" s="11"/>
      <c r="B34" s="147"/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 t="s">
        <v>11</v>
      </c>
      <c r="B36" s="147"/>
      <c r="C36" s="13"/>
      <c r="D36" s="18"/>
      <c r="E36" s="44"/>
      <c r="F36" s="20"/>
    </row>
    <row r="37" spans="1:6" s="5" customFormat="1" ht="15.75" thickBot="1" x14ac:dyDescent="0.3">
      <c r="A37" s="11"/>
      <c r="B37" s="148"/>
      <c r="C37" s="13"/>
      <c r="D37" s="18"/>
      <c r="E37" s="44"/>
      <c r="F37" s="20"/>
    </row>
    <row r="38" spans="1:6" s="5" customFormat="1" ht="15.75" thickTop="1" x14ac:dyDescent="0.25">
      <c r="A38" s="11"/>
      <c r="B38" s="12"/>
      <c r="C38" s="13"/>
      <c r="D38" s="18" t="s">
        <v>11</v>
      </c>
      <c r="E38" s="45"/>
      <c r="F38" s="34"/>
    </row>
    <row r="39" spans="1:6" s="5" customFormat="1" x14ac:dyDescent="0.25">
      <c r="A39" s="84">
        <v>11.3</v>
      </c>
      <c r="B39" s="49" t="s">
        <v>48</v>
      </c>
      <c r="C39" s="50"/>
      <c r="D39" s="51"/>
      <c r="E39" s="52"/>
      <c r="F39" s="53"/>
    </row>
    <row r="40" spans="1:6" s="5" customFormat="1" ht="24" x14ac:dyDescent="0.25">
      <c r="A40" s="21">
        <v>11.300999999999998</v>
      </c>
      <c r="B40" s="54" t="s">
        <v>123</v>
      </c>
      <c r="C40" s="23" t="s">
        <v>3</v>
      </c>
      <c r="D40" s="18">
        <v>9</v>
      </c>
      <c r="E40" s="19"/>
      <c r="F40" s="27"/>
    </row>
    <row r="41" spans="1:6" s="5" customFormat="1" ht="24" x14ac:dyDescent="0.25">
      <c r="A41" s="21">
        <v>11.301999999999998</v>
      </c>
      <c r="B41" s="54" t="s">
        <v>124</v>
      </c>
      <c r="C41" s="23" t="s">
        <v>3</v>
      </c>
      <c r="D41" s="18">
        <v>1</v>
      </c>
      <c r="E41" s="19"/>
      <c r="F41" s="27"/>
    </row>
    <row r="42" spans="1:6" s="5" customFormat="1" x14ac:dyDescent="0.25">
      <c r="A42" s="21">
        <v>11.302999999999997</v>
      </c>
      <c r="B42" s="54" t="s">
        <v>51</v>
      </c>
      <c r="C42" s="23" t="s">
        <v>3</v>
      </c>
      <c r="D42" s="18">
        <v>2</v>
      </c>
      <c r="E42" s="19"/>
      <c r="F42" s="27"/>
    </row>
    <row r="43" spans="1:6" s="5" customFormat="1" x14ac:dyDescent="0.25">
      <c r="A43" s="21">
        <v>11.303999999999997</v>
      </c>
      <c r="B43" s="54" t="s">
        <v>52</v>
      </c>
      <c r="C43" s="23" t="s">
        <v>3</v>
      </c>
      <c r="D43" s="18">
        <v>12</v>
      </c>
      <c r="E43" s="19"/>
      <c r="F43" s="27"/>
    </row>
    <row r="44" spans="1:6" s="5" customFormat="1" ht="24" x14ac:dyDescent="0.25">
      <c r="A44" s="21">
        <v>11.304999999999996</v>
      </c>
      <c r="B44" s="54" t="s">
        <v>53</v>
      </c>
      <c r="C44" s="23" t="s">
        <v>54</v>
      </c>
      <c r="D44" s="18">
        <v>52</v>
      </c>
      <c r="E44" s="19"/>
      <c r="F44" s="27"/>
    </row>
    <row r="45" spans="1:6" s="5" customFormat="1" ht="12" customHeight="1" x14ac:dyDescent="0.25">
      <c r="A45" s="21">
        <v>11.305999999999996</v>
      </c>
      <c r="B45" s="95" t="s">
        <v>55</v>
      </c>
      <c r="C45" s="23" t="s">
        <v>54</v>
      </c>
      <c r="D45" s="18">
        <v>56</v>
      </c>
      <c r="E45" s="19"/>
      <c r="F45" s="27"/>
    </row>
    <row r="46" spans="1:6" s="5" customFormat="1" ht="12" customHeight="1" thickBot="1" x14ac:dyDescent="0.3">
      <c r="A46" s="11" t="s">
        <v>11</v>
      </c>
      <c r="B46" s="47"/>
      <c r="C46" s="23"/>
      <c r="D46" s="36"/>
      <c r="E46" s="48"/>
      <c r="F46" s="27"/>
    </row>
    <row r="47" spans="1:6" s="5" customFormat="1" ht="16.5" thickTop="1" thickBot="1" x14ac:dyDescent="0.3">
      <c r="A47" s="11"/>
      <c r="B47" s="12"/>
      <c r="C47" s="143" t="str">
        <f>+B39</f>
        <v>CLIMATISATION</v>
      </c>
      <c r="D47" s="144"/>
      <c r="E47" s="145"/>
      <c r="F47" s="41"/>
    </row>
    <row r="48" spans="1:6" s="5" customFormat="1" ht="15" customHeight="1" thickTop="1" thickBot="1" x14ac:dyDescent="0.3">
      <c r="A48" s="101"/>
      <c r="B48" s="102"/>
      <c r="C48" s="103"/>
      <c r="D48" s="92"/>
      <c r="E48" s="104"/>
      <c r="F48" s="105"/>
    </row>
    <row r="49" spans="1:6" s="5" customFormat="1" ht="15.75" thickTop="1" x14ac:dyDescent="0.25">
      <c r="A49" s="84">
        <v>11.4</v>
      </c>
      <c r="B49" s="49" t="s">
        <v>56</v>
      </c>
      <c r="C49" s="50"/>
      <c r="D49" s="51"/>
      <c r="E49" s="52"/>
      <c r="F49" s="53"/>
    </row>
    <row r="50" spans="1:6" s="5" customFormat="1" x14ac:dyDescent="0.25">
      <c r="A50" s="21">
        <v>11.400999999999998</v>
      </c>
      <c r="B50" s="22" t="s">
        <v>71</v>
      </c>
      <c r="C50" s="23" t="s">
        <v>47</v>
      </c>
      <c r="D50" s="18">
        <v>3</v>
      </c>
      <c r="E50" s="19"/>
      <c r="F50" s="27"/>
    </row>
    <row r="51" spans="1:6" s="5" customFormat="1" x14ac:dyDescent="0.25">
      <c r="A51" s="21">
        <v>11.400999999999998</v>
      </c>
      <c r="B51" s="22" t="s">
        <v>73</v>
      </c>
      <c r="C51" s="23" t="s">
        <v>47</v>
      </c>
      <c r="D51" s="18">
        <v>1</v>
      </c>
      <c r="E51" s="19"/>
      <c r="F51" s="27"/>
    </row>
    <row r="52" spans="1:6" s="5" customFormat="1" x14ac:dyDescent="0.25">
      <c r="A52" s="21">
        <v>11.400999999999998</v>
      </c>
      <c r="B52" s="22" t="s">
        <v>74</v>
      </c>
      <c r="C52" s="23" t="s">
        <v>47</v>
      </c>
      <c r="D52" s="18">
        <v>1</v>
      </c>
      <c r="E52" s="19"/>
      <c r="F52" s="27"/>
    </row>
    <row r="53" spans="1:6" s="5" customFormat="1" ht="12" customHeight="1" x14ac:dyDescent="0.25">
      <c r="A53" s="21">
        <v>11.400999999999998</v>
      </c>
      <c r="B53" s="22" t="s">
        <v>75</v>
      </c>
      <c r="C53" s="23" t="s">
        <v>47</v>
      </c>
      <c r="D53" s="18">
        <v>3</v>
      </c>
      <c r="E53" s="19"/>
      <c r="F53" s="27"/>
    </row>
    <row r="54" spans="1:6" s="5" customFormat="1" ht="12" customHeight="1" x14ac:dyDescent="0.25">
      <c r="A54" s="21">
        <v>11.401999999999997</v>
      </c>
      <c r="B54" s="22" t="s">
        <v>125</v>
      </c>
      <c r="C54" s="23" t="s">
        <v>3</v>
      </c>
      <c r="D54" s="18">
        <v>1</v>
      </c>
      <c r="E54" s="19"/>
      <c r="F54" s="27"/>
    </row>
    <row r="55" spans="1:6" s="5" customFormat="1" ht="12" customHeight="1" x14ac:dyDescent="0.25">
      <c r="A55" s="21">
        <v>11.401999999999997</v>
      </c>
      <c r="B55" s="22" t="s">
        <v>126</v>
      </c>
      <c r="C55" s="23" t="s">
        <v>3</v>
      </c>
      <c r="D55" s="18">
        <v>1</v>
      </c>
      <c r="E55" s="19"/>
      <c r="F55" s="27"/>
    </row>
    <row r="56" spans="1:6" s="5" customFormat="1" ht="12" customHeight="1" x14ac:dyDescent="0.25">
      <c r="A56" s="21">
        <v>11.402999999999997</v>
      </c>
      <c r="B56" s="22" t="s">
        <v>58</v>
      </c>
      <c r="C56" s="23" t="s">
        <v>3</v>
      </c>
      <c r="D56" s="18">
        <v>1</v>
      </c>
      <c r="E56" s="19"/>
      <c r="F56" s="27"/>
    </row>
    <row r="57" spans="1:6" s="5" customFormat="1" ht="12" customHeight="1" x14ac:dyDescent="0.25">
      <c r="A57" s="21">
        <v>11.403999999999996</v>
      </c>
      <c r="B57" s="22" t="s">
        <v>127</v>
      </c>
      <c r="C57" s="23" t="s">
        <v>3</v>
      </c>
      <c r="D57" s="18">
        <v>1</v>
      </c>
      <c r="E57" s="19"/>
      <c r="F57" s="27"/>
    </row>
    <row r="58" spans="1:6" s="5" customFormat="1" ht="12" customHeight="1" x14ac:dyDescent="0.25">
      <c r="A58" s="21">
        <v>11.404999999999996</v>
      </c>
      <c r="B58" s="22" t="s">
        <v>128</v>
      </c>
      <c r="C58" s="23" t="s">
        <v>54</v>
      </c>
      <c r="D58" s="18">
        <v>7</v>
      </c>
      <c r="E58" s="19"/>
      <c r="F58" s="27"/>
    </row>
    <row r="59" spans="1:6" s="5" customFormat="1" ht="12" customHeight="1" x14ac:dyDescent="0.25">
      <c r="A59" s="21">
        <v>11.404999999999996</v>
      </c>
      <c r="B59" s="40" t="s">
        <v>94</v>
      </c>
      <c r="C59" s="23" t="s">
        <v>54</v>
      </c>
      <c r="D59" s="18">
        <v>1</v>
      </c>
      <c r="E59" s="19"/>
      <c r="F59" s="27"/>
    </row>
    <row r="60" spans="1:6" s="5" customFormat="1" ht="12" customHeight="1" x14ac:dyDescent="0.25">
      <c r="A60" s="21">
        <v>11.404999999999996</v>
      </c>
      <c r="B60" s="40" t="s">
        <v>95</v>
      </c>
      <c r="C60" s="23" t="s">
        <v>54</v>
      </c>
      <c r="D60" s="18">
        <v>6</v>
      </c>
      <c r="E60" s="19"/>
      <c r="F60" s="27"/>
    </row>
    <row r="61" spans="1:6" s="5" customFormat="1" ht="12" customHeight="1" x14ac:dyDescent="0.25">
      <c r="A61" s="21">
        <v>11.404999999999996</v>
      </c>
      <c r="B61" s="40" t="s">
        <v>96</v>
      </c>
      <c r="C61" s="23" t="s">
        <v>54</v>
      </c>
      <c r="D61" s="18">
        <v>12</v>
      </c>
      <c r="E61" s="19"/>
      <c r="F61" s="27"/>
    </row>
    <row r="62" spans="1:6" s="5" customFormat="1" ht="12" customHeight="1" x14ac:dyDescent="0.25">
      <c r="A62" s="21">
        <v>11.404999999999996</v>
      </c>
      <c r="B62" s="40" t="s">
        <v>97</v>
      </c>
      <c r="C62" s="23" t="s">
        <v>54</v>
      </c>
      <c r="D62" s="18">
        <v>17</v>
      </c>
      <c r="E62" s="19"/>
      <c r="F62" s="27"/>
    </row>
    <row r="63" spans="1:6" s="5" customFormat="1" ht="12" customHeight="1" x14ac:dyDescent="0.25">
      <c r="A63" s="21">
        <v>11.404999999999996</v>
      </c>
      <c r="B63" s="40" t="s">
        <v>98</v>
      </c>
      <c r="C63" s="23" t="s">
        <v>54</v>
      </c>
      <c r="D63" s="18">
        <v>11</v>
      </c>
      <c r="E63" s="19"/>
      <c r="F63" s="27"/>
    </row>
    <row r="64" spans="1:6" s="5" customFormat="1" ht="12" customHeight="1" x14ac:dyDescent="0.25">
      <c r="A64" s="21">
        <v>11.405999999999995</v>
      </c>
      <c r="B64" s="40" t="s">
        <v>63</v>
      </c>
      <c r="C64" s="23" t="s">
        <v>54</v>
      </c>
      <c r="D64" s="18">
        <v>6</v>
      </c>
      <c r="E64" s="19"/>
      <c r="F64" s="27"/>
    </row>
    <row r="65" spans="1:6" s="5" customFormat="1" ht="12" customHeight="1" x14ac:dyDescent="0.25">
      <c r="A65" s="21">
        <v>11.405999999999995</v>
      </c>
      <c r="B65" s="40" t="s">
        <v>79</v>
      </c>
      <c r="C65" s="23" t="s">
        <v>54</v>
      </c>
      <c r="D65" s="18">
        <v>2</v>
      </c>
      <c r="E65" s="19"/>
      <c r="F65" s="27"/>
    </row>
    <row r="66" spans="1:6" s="5" customFormat="1" ht="12" customHeight="1" x14ac:dyDescent="0.25">
      <c r="A66" s="21">
        <v>11.408999999999994</v>
      </c>
      <c r="B66" s="40" t="s">
        <v>64</v>
      </c>
      <c r="C66" s="23" t="s">
        <v>3</v>
      </c>
      <c r="D66" s="18">
        <v>9</v>
      </c>
      <c r="E66" s="19"/>
      <c r="F66" s="27"/>
    </row>
    <row r="67" spans="1:6" s="5" customFormat="1" ht="12" customHeight="1" x14ac:dyDescent="0.25">
      <c r="A67" s="21">
        <v>11.409999999999993</v>
      </c>
      <c r="B67" s="40" t="s">
        <v>65</v>
      </c>
      <c r="C67" s="23" t="s">
        <v>3</v>
      </c>
      <c r="D67" s="18">
        <v>9</v>
      </c>
      <c r="E67" s="19"/>
      <c r="F67" s="27"/>
    </row>
    <row r="68" spans="1:6" s="5" customFormat="1" ht="12" customHeight="1" x14ac:dyDescent="0.25">
      <c r="A68" s="21">
        <v>11.410999999999992</v>
      </c>
      <c r="B68" s="40" t="s">
        <v>84</v>
      </c>
      <c r="C68" s="23" t="s">
        <v>3</v>
      </c>
      <c r="D68" s="18">
        <v>4</v>
      </c>
      <c r="E68" s="19"/>
      <c r="F68" s="27"/>
    </row>
    <row r="69" spans="1:6" s="5" customFormat="1" ht="12" customHeight="1" thickBot="1" x14ac:dyDescent="0.3">
      <c r="A69" s="11" t="s">
        <v>11</v>
      </c>
      <c r="B69" s="47"/>
      <c r="C69" s="23"/>
      <c r="D69" s="36"/>
      <c r="E69" s="48"/>
      <c r="F69" s="27"/>
    </row>
    <row r="70" spans="1:6" s="5" customFormat="1" ht="33.950000000000003" customHeight="1" thickTop="1" thickBot="1" x14ac:dyDescent="0.3">
      <c r="A70" s="11"/>
      <c r="B70" s="12"/>
      <c r="C70" s="143" t="str">
        <f>+B49</f>
        <v>VENTILATION</v>
      </c>
      <c r="D70" s="144"/>
      <c r="E70" s="145"/>
      <c r="F70" s="41"/>
    </row>
    <row r="71" spans="1:6" s="5" customFormat="1" ht="15" customHeight="1" thickTop="1" thickBot="1" x14ac:dyDescent="0.3">
      <c r="A71" s="17"/>
      <c r="B71" s="12"/>
      <c r="C71" s="13"/>
      <c r="D71" s="14"/>
      <c r="E71" s="15"/>
      <c r="F71" s="20"/>
    </row>
    <row r="72" spans="1:6" s="65" customFormat="1" ht="27.75" customHeight="1" thickTop="1" thickBot="1" x14ac:dyDescent="0.3">
      <c r="A72" s="129" t="s">
        <v>4</v>
      </c>
      <c r="B72" s="130"/>
      <c r="C72" s="130"/>
      <c r="D72" s="130"/>
      <c r="E72" s="131"/>
      <c r="F72" s="64"/>
    </row>
    <row r="73" spans="1:6" s="5" customFormat="1" ht="12" customHeight="1" thickTop="1" x14ac:dyDescent="0.25">
      <c r="A73" s="42"/>
      <c r="B73" s="42"/>
      <c r="C73" s="1"/>
      <c r="D73" s="66"/>
      <c r="E73" s="67"/>
      <c r="F73" s="68"/>
    </row>
    <row r="74" spans="1:6" s="5" customFormat="1" ht="15" customHeight="1" x14ac:dyDescent="0.25">
      <c r="A74" s="42"/>
      <c r="B74" s="42"/>
      <c r="C74" s="1"/>
      <c r="D74" s="66"/>
      <c r="E74" s="67"/>
      <c r="F74" s="68"/>
    </row>
    <row r="75" spans="1:6" s="39" customFormat="1" ht="12" customHeight="1" x14ac:dyDescent="0.2">
      <c r="A75" s="3" t="s">
        <v>12</v>
      </c>
      <c r="B75" s="69"/>
      <c r="D75" s="70"/>
      <c r="E75" s="71"/>
      <c r="F75" s="72"/>
    </row>
    <row r="76" spans="1:6" s="5" customFormat="1" ht="15" customHeight="1" x14ac:dyDescent="0.25">
      <c r="A76" s="42"/>
      <c r="B76" s="42"/>
      <c r="C76" s="1"/>
      <c r="D76" s="66"/>
      <c r="E76" s="67"/>
      <c r="F76" s="68"/>
    </row>
    <row r="77" spans="1:6" s="5" customFormat="1" ht="15" customHeight="1" x14ac:dyDescent="0.25">
      <c r="A77" s="42"/>
      <c r="B77" s="42"/>
      <c r="C77" s="1"/>
      <c r="D77" s="66"/>
      <c r="E77" s="67"/>
      <c r="F77" s="68"/>
    </row>
    <row r="78" spans="1:6" s="5" customFormat="1" ht="15" customHeight="1" x14ac:dyDescent="0.25">
      <c r="A78" s="42"/>
      <c r="B78" s="42"/>
      <c r="C78" s="1"/>
      <c r="D78" s="66"/>
      <c r="E78" s="67"/>
      <c r="F78" s="68"/>
    </row>
    <row r="79" spans="1:6" ht="12" customHeight="1" x14ac:dyDescent="0.25">
      <c r="E79" s="74"/>
      <c r="F79" s="75"/>
    </row>
    <row r="80" spans="1:6" ht="15" customHeight="1" x14ac:dyDescent="0.25">
      <c r="E80" s="74"/>
      <c r="F80" s="75"/>
    </row>
    <row r="81" spans="5:6" ht="12" customHeight="1" x14ac:dyDescent="0.25">
      <c r="E81" s="74"/>
      <c r="F81" s="75"/>
    </row>
    <row r="82" spans="5:6" ht="15" customHeight="1" x14ac:dyDescent="0.25">
      <c r="E82" s="74"/>
      <c r="F82" s="75"/>
    </row>
    <row r="83" spans="5:6" ht="12" customHeight="1" x14ac:dyDescent="0.25">
      <c r="E83" s="74"/>
      <c r="F83" s="75"/>
    </row>
    <row r="84" spans="5:6" ht="12" customHeight="1" x14ac:dyDescent="0.25">
      <c r="E84" s="74"/>
      <c r="F84" s="75"/>
    </row>
    <row r="85" spans="5:6" ht="12" customHeight="1" x14ac:dyDescent="0.25">
      <c r="E85" s="74"/>
      <c r="F85" s="75"/>
    </row>
    <row r="86" spans="5:6" ht="33.950000000000003" customHeight="1" x14ac:dyDescent="0.25">
      <c r="E86" s="74"/>
      <c r="F86" s="75"/>
    </row>
    <row r="87" spans="5:6" x14ac:dyDescent="0.25">
      <c r="E87" s="74"/>
      <c r="F87" s="75"/>
    </row>
    <row r="88" spans="5:6" x14ac:dyDescent="0.25">
      <c r="E88" s="74"/>
      <c r="F88" s="75"/>
    </row>
    <row r="89" spans="5:6" x14ac:dyDescent="0.25">
      <c r="E89" s="74"/>
      <c r="F89" s="75"/>
    </row>
    <row r="90" spans="5:6" x14ac:dyDescent="0.25">
      <c r="E90" s="74"/>
      <c r="F90" s="75"/>
    </row>
    <row r="91" spans="5:6" x14ac:dyDescent="0.25">
      <c r="E91" s="74"/>
      <c r="F91" s="75"/>
    </row>
    <row r="92" spans="5:6" x14ac:dyDescent="0.25">
      <c r="E92" s="74"/>
      <c r="F92" s="75"/>
    </row>
    <row r="93" spans="5:6" x14ac:dyDescent="0.25">
      <c r="E93" s="74"/>
      <c r="F93" s="75"/>
    </row>
    <row r="94" spans="5:6" x14ac:dyDescent="0.25">
      <c r="E94" s="74"/>
      <c r="F94" s="75"/>
    </row>
    <row r="95" spans="5:6" x14ac:dyDescent="0.25">
      <c r="E95" s="74"/>
      <c r="F95" s="75"/>
    </row>
    <row r="96" spans="5:6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  <row r="244" spans="5:6" x14ac:dyDescent="0.25">
      <c r="E244" s="74"/>
      <c r="F244" s="75"/>
    </row>
    <row r="245" spans="5:6" x14ac:dyDescent="0.25">
      <c r="E245" s="74"/>
      <c r="F245" s="75"/>
    </row>
    <row r="246" spans="5:6" x14ac:dyDescent="0.25">
      <c r="E246" s="74"/>
      <c r="F246" s="75"/>
    </row>
    <row r="247" spans="5:6" x14ac:dyDescent="0.25">
      <c r="E247" s="74"/>
      <c r="F247" s="75"/>
    </row>
    <row r="248" spans="5:6" x14ac:dyDescent="0.25">
      <c r="E248" s="74"/>
      <c r="F248" s="75"/>
    </row>
    <row r="249" spans="5:6" x14ac:dyDescent="0.25">
      <c r="E249" s="74"/>
      <c r="F249" s="75"/>
    </row>
    <row r="250" spans="5:6" x14ac:dyDescent="0.25">
      <c r="E250" s="74"/>
      <c r="F250" s="75"/>
    </row>
    <row r="251" spans="5:6" x14ac:dyDescent="0.25">
      <c r="E251" s="74"/>
      <c r="F251" s="75"/>
    </row>
    <row r="252" spans="5:6" x14ac:dyDescent="0.25">
      <c r="E252" s="74"/>
      <c r="F252" s="75"/>
    </row>
    <row r="253" spans="5:6" x14ac:dyDescent="0.25">
      <c r="E253" s="74"/>
      <c r="F253" s="75"/>
    </row>
    <row r="254" spans="5:6" x14ac:dyDescent="0.25">
      <c r="E254" s="74"/>
      <c r="F254" s="75"/>
    </row>
    <row r="255" spans="5:6" x14ac:dyDescent="0.25">
      <c r="E255" s="74"/>
      <c r="F255" s="75"/>
    </row>
    <row r="256" spans="5:6" x14ac:dyDescent="0.25">
      <c r="E256" s="74"/>
      <c r="F256" s="75"/>
    </row>
    <row r="257" spans="5:6" x14ac:dyDescent="0.25">
      <c r="E257" s="74"/>
      <c r="F257" s="75"/>
    </row>
  </sheetData>
  <mergeCells count="11">
    <mergeCell ref="C31:E31"/>
    <mergeCell ref="B33:B37"/>
    <mergeCell ref="C47:E47"/>
    <mergeCell ref="C70:E70"/>
    <mergeCell ref="A72:E72"/>
    <mergeCell ref="E9:F9"/>
    <mergeCell ref="A1:F1"/>
    <mergeCell ref="A2:F2"/>
    <mergeCell ref="A3:F3"/>
    <mergeCell ref="A4:F4"/>
    <mergeCell ref="E8:F8"/>
  </mergeCells>
  <conditionalFormatting sqref="E10">
    <cfRule type="cellIs" dxfId="47" priority="1" operator="equal">
      <formula>0</formula>
    </cfRule>
  </conditionalFormatting>
  <conditionalFormatting sqref="E40:E45">
    <cfRule type="cellIs" dxfId="46" priority="2" operator="equal">
      <formula>0</formula>
    </cfRule>
  </conditionalFormatting>
  <conditionalFormatting sqref="E50:E68">
    <cfRule type="cellIs" dxfId="45" priority="3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8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69641-78FC-4E00-AFF5-225D90070256}">
  <sheetPr>
    <pageSetUpPr fitToPage="1"/>
  </sheetPr>
  <dimension ref="A1:J241"/>
  <sheetViews>
    <sheetView topLeftCell="A15" zoomScaleNormal="100" zoomScaleSheetLayoutView="115" workbookViewId="0">
      <selection activeCell="L36" sqref="L36"/>
    </sheetView>
  </sheetViews>
  <sheetFormatPr baseColWidth="10" defaultRowHeight="15" x14ac:dyDescent="0.25"/>
  <cols>
    <col min="1" max="1" width="7.7109375" style="73" customWidth="1"/>
    <col min="2" max="2" width="46.7109375" style="42" customWidth="1"/>
    <col min="3" max="3" width="4.7109375" style="1" customWidth="1"/>
    <col min="4" max="4" width="11.7109375" style="66" customWidth="1"/>
    <col min="5" max="5" width="12.7109375" style="2" customWidth="1"/>
    <col min="6" max="6" width="17.7109375" style="76" customWidth="1"/>
  </cols>
  <sheetData>
    <row r="1" spans="1:10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10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10" ht="32.25" customHeight="1" thickTop="1" thickBot="1" x14ac:dyDescent="0.3">
      <c r="A3" s="135" t="s">
        <v>115</v>
      </c>
      <c r="B3" s="136"/>
      <c r="C3" s="136"/>
      <c r="D3" s="136"/>
      <c r="E3" s="136"/>
      <c r="F3" s="137"/>
    </row>
    <row r="4" spans="1:10" ht="31.5" customHeight="1" thickTop="1" thickBot="1" x14ac:dyDescent="0.3">
      <c r="A4" s="152" t="s">
        <v>5</v>
      </c>
      <c r="B4" s="153"/>
      <c r="C4" s="153"/>
      <c r="D4" s="153"/>
      <c r="E4" s="153"/>
      <c r="F4" s="154"/>
      <c r="G4" s="5"/>
      <c r="H4" s="5"/>
      <c r="I4" s="5"/>
      <c r="J4" s="5"/>
    </row>
    <row r="5" spans="1:10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0" s="5" customFormat="1" ht="15.75" thickTop="1" x14ac:dyDescent="0.25">
      <c r="A6" s="11"/>
      <c r="B6" s="12"/>
      <c r="C6" s="13"/>
      <c r="D6" s="14"/>
      <c r="E6" s="15"/>
      <c r="F6" s="16"/>
    </row>
    <row r="7" spans="1:10" s="5" customFormat="1" x14ac:dyDescent="0.25">
      <c r="A7" s="17">
        <v>11.1</v>
      </c>
      <c r="B7" s="12" t="s">
        <v>19</v>
      </c>
      <c r="C7" s="13"/>
      <c r="D7" s="18"/>
      <c r="E7" s="19"/>
      <c r="F7" s="20"/>
    </row>
    <row r="8" spans="1:10" x14ac:dyDescent="0.25">
      <c r="A8" s="21">
        <f>+A7+0.001</f>
        <v>11.100999999999999</v>
      </c>
      <c r="B8" s="22" t="s">
        <v>20</v>
      </c>
      <c r="C8" s="23"/>
      <c r="D8" s="24">
        <v>1</v>
      </c>
      <c r="E8" s="141" t="s">
        <v>21</v>
      </c>
      <c r="F8" s="142"/>
    </row>
    <row r="9" spans="1:10" ht="24" x14ac:dyDescent="0.25">
      <c r="A9" s="21">
        <f>+A8+0.001</f>
        <v>11.101999999999999</v>
      </c>
      <c r="B9" s="22" t="s">
        <v>22</v>
      </c>
      <c r="C9" s="23"/>
      <c r="D9" s="24">
        <v>1</v>
      </c>
      <c r="E9" s="141" t="s">
        <v>23</v>
      </c>
      <c r="F9" s="142"/>
    </row>
    <row r="10" spans="1:10" x14ac:dyDescent="0.25">
      <c r="A10" s="21">
        <f>+A9+0.001</f>
        <v>11.102999999999998</v>
      </c>
      <c r="B10" s="25" t="s">
        <v>24</v>
      </c>
      <c r="C10" s="23"/>
      <c r="D10" s="26">
        <v>1</v>
      </c>
      <c r="E10" s="19"/>
      <c r="F10" s="27"/>
    </row>
    <row r="11" spans="1:10" x14ac:dyDescent="0.25">
      <c r="A11" s="21">
        <f>+A10+0.001</f>
        <v>11.103999999999997</v>
      </c>
      <c r="B11" s="25" t="s">
        <v>25</v>
      </c>
      <c r="C11" s="23"/>
      <c r="D11" s="26">
        <v>1</v>
      </c>
      <c r="E11" s="19"/>
      <c r="F11" s="27"/>
    </row>
    <row r="12" spans="1:10" s="5" customFormat="1" x14ac:dyDescent="0.25">
      <c r="A12" s="21"/>
      <c r="B12" s="25"/>
      <c r="C12" s="29"/>
      <c r="D12" s="30"/>
      <c r="E12" s="28"/>
      <c r="F12" s="31"/>
    </row>
    <row r="13" spans="1:10" ht="12" customHeight="1" x14ac:dyDescent="0.25">
      <c r="A13" s="11"/>
      <c r="B13" s="32" t="s">
        <v>26</v>
      </c>
      <c r="C13" s="33"/>
      <c r="D13" s="24"/>
      <c r="E13" s="28"/>
      <c r="F13" s="31"/>
    </row>
    <row r="14" spans="1:10" ht="12" customHeight="1" x14ac:dyDescent="0.25">
      <c r="A14" s="11"/>
      <c r="B14" s="32" t="s">
        <v>27</v>
      </c>
      <c r="C14" s="33"/>
      <c r="D14" s="24"/>
      <c r="E14" s="28"/>
      <c r="F14" s="31"/>
    </row>
    <row r="15" spans="1:10" ht="12" customHeight="1" x14ac:dyDescent="0.25">
      <c r="A15" s="11"/>
      <c r="B15" s="32" t="s">
        <v>28</v>
      </c>
      <c r="C15" s="33"/>
      <c r="D15" s="24"/>
      <c r="E15" s="28"/>
      <c r="F15" s="31"/>
    </row>
    <row r="16" spans="1:10" ht="12" customHeight="1" x14ac:dyDescent="0.25">
      <c r="A16" s="11"/>
      <c r="B16" s="32" t="s">
        <v>29</v>
      </c>
      <c r="C16" s="13"/>
      <c r="D16" s="18"/>
      <c r="E16" s="19"/>
      <c r="F16" s="34"/>
    </row>
    <row r="17" spans="1:8" ht="12" customHeight="1" x14ac:dyDescent="0.25">
      <c r="A17" s="11"/>
      <c r="B17" s="32" t="s">
        <v>30</v>
      </c>
      <c r="C17" s="33"/>
      <c r="D17" s="24"/>
      <c r="E17" s="28"/>
      <c r="F17" s="31"/>
    </row>
    <row r="18" spans="1:8" ht="12" customHeight="1" x14ac:dyDescent="0.25">
      <c r="A18" s="11"/>
      <c r="B18" s="32" t="s">
        <v>31</v>
      </c>
      <c r="C18" s="33"/>
      <c r="D18" s="24"/>
      <c r="E18" s="28"/>
      <c r="F18" s="31"/>
    </row>
    <row r="19" spans="1:8" ht="12" customHeight="1" x14ac:dyDescent="0.25">
      <c r="A19" s="11"/>
      <c r="B19" s="32" t="s">
        <v>32</v>
      </c>
      <c r="C19" s="33"/>
      <c r="D19" s="24"/>
      <c r="E19" s="28"/>
      <c r="F19" s="31"/>
    </row>
    <row r="20" spans="1:8" ht="12" customHeight="1" x14ac:dyDescent="0.25">
      <c r="A20" s="11"/>
      <c r="B20" s="32" t="s">
        <v>33</v>
      </c>
      <c r="C20" s="33"/>
      <c r="D20" s="24"/>
      <c r="E20" s="28"/>
      <c r="F20" s="31"/>
    </row>
    <row r="21" spans="1:8" ht="12" customHeight="1" x14ac:dyDescent="0.25">
      <c r="A21" s="11"/>
      <c r="B21" s="32" t="s">
        <v>34</v>
      </c>
      <c r="C21" s="33"/>
      <c r="D21" s="24"/>
      <c r="E21" s="28"/>
      <c r="F21" s="31"/>
    </row>
    <row r="22" spans="1:8" ht="12" customHeight="1" x14ac:dyDescent="0.25">
      <c r="A22" s="11"/>
      <c r="B22" s="32" t="s">
        <v>35</v>
      </c>
      <c r="C22" s="33"/>
      <c r="D22" s="24"/>
      <c r="E22" s="28"/>
      <c r="F22" s="31"/>
    </row>
    <row r="23" spans="1:8" ht="12" customHeight="1" x14ac:dyDescent="0.25">
      <c r="A23" s="11"/>
      <c r="B23" s="32" t="s">
        <v>36</v>
      </c>
      <c r="C23" s="33"/>
      <c r="D23" s="24"/>
      <c r="E23" s="28"/>
      <c r="F23" s="31"/>
    </row>
    <row r="24" spans="1:8" ht="12" customHeight="1" x14ac:dyDescent="0.25">
      <c r="A24" s="11"/>
      <c r="B24" s="32" t="s">
        <v>37</v>
      </c>
      <c r="C24" s="33"/>
      <c r="D24" s="24"/>
      <c r="E24" s="28"/>
      <c r="F24" s="31"/>
    </row>
    <row r="25" spans="1:8" ht="12" customHeight="1" x14ac:dyDescent="0.25">
      <c r="A25" s="11"/>
      <c r="B25" s="32" t="s">
        <v>38</v>
      </c>
      <c r="C25" s="33"/>
      <c r="D25" s="24"/>
      <c r="E25" s="28"/>
      <c r="F25" s="31"/>
    </row>
    <row r="26" spans="1:8" ht="12" customHeight="1" x14ac:dyDescent="0.25">
      <c r="A26" s="11"/>
      <c r="B26" s="32" t="s">
        <v>39</v>
      </c>
      <c r="C26" s="33"/>
      <c r="D26" s="24"/>
      <c r="E26" s="28"/>
      <c r="F26" s="31"/>
    </row>
    <row r="27" spans="1:8" ht="12" customHeight="1" x14ac:dyDescent="0.25">
      <c r="A27" s="11"/>
      <c r="B27" s="32" t="s">
        <v>40</v>
      </c>
      <c r="C27" s="33"/>
      <c r="D27" s="24"/>
      <c r="E27" s="28"/>
      <c r="F27" s="31"/>
      <c r="H27" t="s">
        <v>11</v>
      </c>
    </row>
    <row r="28" spans="1:8" ht="12" customHeight="1" x14ac:dyDescent="0.25">
      <c r="A28" s="11"/>
      <c r="B28" s="32" t="s">
        <v>41</v>
      </c>
      <c r="C28" s="33"/>
      <c r="D28" s="24"/>
      <c r="E28" s="28"/>
      <c r="F28" s="31"/>
    </row>
    <row r="29" spans="1:8" ht="12" customHeight="1" x14ac:dyDescent="0.25">
      <c r="A29" s="11"/>
      <c r="B29" s="32" t="s">
        <v>42</v>
      </c>
      <c r="C29" s="33"/>
      <c r="D29" s="24"/>
      <c r="E29" s="28"/>
      <c r="F29" s="31"/>
    </row>
    <row r="30" spans="1:8" ht="12" customHeight="1" x14ac:dyDescent="0.25">
      <c r="A30" s="11"/>
      <c r="B30" s="32" t="s">
        <v>43</v>
      </c>
      <c r="C30" s="33"/>
      <c r="D30" s="24"/>
      <c r="E30" s="28"/>
      <c r="F30" s="31"/>
    </row>
    <row r="31" spans="1:8" s="39" customFormat="1" ht="12.75" thickBot="1" x14ac:dyDescent="0.25">
      <c r="A31" s="21"/>
      <c r="B31" s="35"/>
      <c r="C31" s="29"/>
      <c r="D31" s="36"/>
      <c r="E31" s="37"/>
      <c r="F31" s="38"/>
    </row>
    <row r="32" spans="1:8" s="5" customFormat="1" ht="27" customHeight="1" thickTop="1" thickBot="1" x14ac:dyDescent="0.3">
      <c r="A32" s="17"/>
      <c r="B32" s="40"/>
      <c r="C32" s="143" t="str">
        <f>+B7</f>
        <v>TRAVAUX PRELIMINAIRES</v>
      </c>
      <c r="D32" s="144"/>
      <c r="E32" s="145"/>
      <c r="F32" s="41"/>
    </row>
    <row r="33" spans="1:6" s="5" customFormat="1" ht="16.5" thickTop="1" thickBot="1" x14ac:dyDescent="0.3">
      <c r="A33" s="11"/>
      <c r="B33" s="42"/>
      <c r="C33" s="13"/>
      <c r="D33" s="14"/>
      <c r="E33" s="43"/>
      <c r="F33" s="20"/>
    </row>
    <row r="34" spans="1:6" s="5" customFormat="1" ht="15.75" customHeight="1" thickTop="1" x14ac:dyDescent="0.25">
      <c r="A34" s="11"/>
      <c r="B34" s="146" t="s">
        <v>44</v>
      </c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/>
      <c r="B36" s="147"/>
      <c r="C36" s="13"/>
      <c r="D36" s="18"/>
      <c r="E36" s="44"/>
      <c r="F36" s="20"/>
    </row>
    <row r="37" spans="1:6" s="5" customFormat="1" x14ac:dyDescent="0.25">
      <c r="A37" s="11" t="s">
        <v>11</v>
      </c>
      <c r="B37" s="147"/>
      <c r="C37" s="13"/>
      <c r="D37" s="18"/>
      <c r="E37" s="44"/>
      <c r="F37" s="20"/>
    </row>
    <row r="38" spans="1:6" s="5" customFormat="1" ht="15.75" thickBot="1" x14ac:dyDescent="0.3">
      <c r="A38" s="11"/>
      <c r="B38" s="148"/>
      <c r="C38" s="13"/>
      <c r="D38" s="18"/>
      <c r="E38" s="44"/>
      <c r="F38" s="20"/>
    </row>
    <row r="39" spans="1:6" s="5" customFormat="1" ht="15.75" thickTop="1" x14ac:dyDescent="0.25">
      <c r="A39" s="11"/>
      <c r="B39" s="12"/>
      <c r="C39" s="13"/>
      <c r="D39" s="18" t="s">
        <v>11</v>
      </c>
      <c r="E39" s="45"/>
      <c r="F39" s="34"/>
    </row>
    <row r="40" spans="1:6" s="5" customFormat="1" x14ac:dyDescent="0.25">
      <c r="A40" s="84">
        <v>11.3</v>
      </c>
      <c r="B40" s="49" t="s">
        <v>48</v>
      </c>
      <c r="C40" s="50"/>
      <c r="D40" s="51"/>
      <c r="E40" s="52"/>
      <c r="F40" s="53"/>
    </row>
    <row r="41" spans="1:6" s="5" customFormat="1" ht="12" customHeight="1" x14ac:dyDescent="0.25">
      <c r="A41" s="21">
        <v>11.300999999999998</v>
      </c>
      <c r="B41" s="54" t="s">
        <v>123</v>
      </c>
      <c r="C41" s="23" t="s">
        <v>3</v>
      </c>
      <c r="D41" s="18">
        <v>8</v>
      </c>
      <c r="E41" s="19"/>
      <c r="F41" s="27"/>
    </row>
    <row r="42" spans="1:6" s="5" customFormat="1" ht="12" customHeight="1" x14ac:dyDescent="0.25">
      <c r="A42" s="21">
        <v>11.303999999999997</v>
      </c>
      <c r="B42" s="54" t="s">
        <v>52</v>
      </c>
      <c r="C42" s="23" t="s">
        <v>3</v>
      </c>
      <c r="D42" s="18">
        <v>8</v>
      </c>
      <c r="E42" s="19"/>
      <c r="F42" s="27"/>
    </row>
    <row r="43" spans="1:6" s="5" customFormat="1" ht="12" customHeight="1" x14ac:dyDescent="0.25">
      <c r="A43" s="21">
        <v>11.304999999999996</v>
      </c>
      <c r="B43" s="54" t="s">
        <v>53</v>
      </c>
      <c r="C43" s="23" t="s">
        <v>54</v>
      </c>
      <c r="D43" s="18">
        <v>74</v>
      </c>
      <c r="E43" s="19"/>
      <c r="F43" s="27"/>
    </row>
    <row r="44" spans="1:6" s="5" customFormat="1" ht="12" customHeight="1" x14ac:dyDescent="0.25">
      <c r="A44" s="21">
        <v>11.305999999999996</v>
      </c>
      <c r="B44" s="54" t="s">
        <v>55</v>
      </c>
      <c r="C44" s="23" t="s">
        <v>54</v>
      </c>
      <c r="D44" s="18">
        <v>55</v>
      </c>
      <c r="E44" s="19"/>
      <c r="F44" s="27"/>
    </row>
    <row r="45" spans="1:6" s="5" customFormat="1" ht="12" customHeight="1" thickBot="1" x14ac:dyDescent="0.3">
      <c r="A45" s="11" t="s">
        <v>11</v>
      </c>
      <c r="B45" s="47"/>
      <c r="C45" s="23"/>
      <c r="D45" s="36"/>
      <c r="E45" s="48"/>
      <c r="F45" s="27"/>
    </row>
    <row r="46" spans="1:6" s="5" customFormat="1" ht="33.950000000000003" customHeight="1" thickTop="1" thickBot="1" x14ac:dyDescent="0.3">
      <c r="A46" s="11"/>
      <c r="B46" s="12"/>
      <c r="C46" s="143" t="str">
        <f>+B40</f>
        <v>CLIMATISATION</v>
      </c>
      <c r="D46" s="144"/>
      <c r="E46" s="145"/>
      <c r="F46" s="41"/>
    </row>
    <row r="47" spans="1:6" s="5" customFormat="1" ht="15" customHeight="1" thickTop="1" thickBot="1" x14ac:dyDescent="0.3">
      <c r="A47" s="101"/>
      <c r="B47" s="102"/>
      <c r="C47" s="103"/>
      <c r="D47" s="92"/>
      <c r="E47" s="104"/>
      <c r="F47" s="105"/>
    </row>
    <row r="48" spans="1:6" s="5" customFormat="1" ht="15.75" thickTop="1" x14ac:dyDescent="0.25">
      <c r="A48" s="84">
        <v>11.4</v>
      </c>
      <c r="B48" s="49" t="s">
        <v>56</v>
      </c>
      <c r="C48" s="50"/>
      <c r="D48" s="51"/>
      <c r="E48" s="52"/>
      <c r="F48" s="53"/>
    </row>
    <row r="49" spans="1:6" s="5" customFormat="1" ht="12" customHeight="1" x14ac:dyDescent="0.25">
      <c r="A49" s="21">
        <v>11.400999999999998</v>
      </c>
      <c r="B49" s="40" t="s">
        <v>71</v>
      </c>
      <c r="C49" s="23" t="s">
        <v>47</v>
      </c>
      <c r="D49" s="18">
        <v>6</v>
      </c>
      <c r="E49" s="19"/>
      <c r="F49" s="27"/>
    </row>
    <row r="50" spans="1:6" s="5" customFormat="1" ht="12" customHeight="1" x14ac:dyDescent="0.25">
      <c r="A50" s="21">
        <v>11.400999999999998</v>
      </c>
      <c r="B50" s="40" t="s">
        <v>73</v>
      </c>
      <c r="C50" s="23" t="s">
        <v>47</v>
      </c>
      <c r="D50" s="18">
        <v>1</v>
      </c>
      <c r="E50" s="19"/>
      <c r="F50" s="27"/>
    </row>
    <row r="51" spans="1:6" s="5" customFormat="1" ht="12" customHeight="1" x14ac:dyDescent="0.25">
      <c r="A51" s="21">
        <v>11.400999999999998</v>
      </c>
      <c r="B51" s="40" t="s">
        <v>74</v>
      </c>
      <c r="C51" s="23" t="s">
        <v>47</v>
      </c>
      <c r="D51" s="18">
        <v>1</v>
      </c>
      <c r="E51" s="19"/>
      <c r="F51" s="27"/>
    </row>
    <row r="52" spans="1:6" s="5" customFormat="1" ht="12" customHeight="1" x14ac:dyDescent="0.25">
      <c r="A52" s="21">
        <v>11.400999999999998</v>
      </c>
      <c r="B52" s="40" t="s">
        <v>75</v>
      </c>
      <c r="C52" s="23" t="s">
        <v>47</v>
      </c>
      <c r="D52" s="18">
        <v>6</v>
      </c>
      <c r="E52" s="19"/>
      <c r="F52" s="27"/>
    </row>
    <row r="53" spans="1:6" s="5" customFormat="1" ht="12" customHeight="1" thickBot="1" x14ac:dyDescent="0.3">
      <c r="A53" s="11" t="s">
        <v>11</v>
      </c>
      <c r="B53" s="47"/>
      <c r="C53" s="23"/>
      <c r="D53" s="36"/>
      <c r="E53" s="48"/>
      <c r="F53" s="27"/>
    </row>
    <row r="54" spans="1:6" s="5" customFormat="1" ht="33.950000000000003" customHeight="1" thickTop="1" thickBot="1" x14ac:dyDescent="0.3">
      <c r="A54" s="11"/>
      <c r="B54" s="12"/>
      <c r="C54" s="143" t="str">
        <f>+B48</f>
        <v>VENTILATION</v>
      </c>
      <c r="D54" s="144"/>
      <c r="E54" s="145"/>
      <c r="F54" s="41"/>
    </row>
    <row r="55" spans="1:6" s="5" customFormat="1" ht="15" customHeight="1" thickTop="1" thickBot="1" x14ac:dyDescent="0.3">
      <c r="A55" s="17"/>
      <c r="B55" s="12"/>
      <c r="C55" s="13"/>
      <c r="D55" s="14"/>
      <c r="E55" s="15"/>
      <c r="F55" s="20"/>
    </row>
    <row r="56" spans="1:6" s="65" customFormat="1" ht="27.75" customHeight="1" thickTop="1" thickBot="1" x14ac:dyDescent="0.3">
      <c r="A56" s="129" t="s">
        <v>4</v>
      </c>
      <c r="B56" s="130"/>
      <c r="C56" s="130"/>
      <c r="D56" s="130"/>
      <c r="E56" s="131"/>
      <c r="F56" s="64"/>
    </row>
    <row r="57" spans="1:6" s="5" customFormat="1" ht="15.75" thickTop="1" x14ac:dyDescent="0.25">
      <c r="A57" s="42"/>
      <c r="B57" s="42"/>
      <c r="C57" s="1"/>
      <c r="D57" s="66"/>
      <c r="E57" s="67"/>
      <c r="F57" s="68"/>
    </row>
    <row r="58" spans="1:6" s="5" customFormat="1" x14ac:dyDescent="0.25">
      <c r="A58" s="42"/>
      <c r="B58" s="42"/>
      <c r="C58" s="1"/>
      <c r="D58" s="66"/>
      <c r="E58" s="67"/>
      <c r="F58" s="68"/>
    </row>
    <row r="59" spans="1:6" s="39" customFormat="1" ht="12" x14ac:dyDescent="0.2">
      <c r="A59" s="3" t="s">
        <v>12</v>
      </c>
      <c r="B59" s="69"/>
      <c r="D59" s="70"/>
      <c r="E59" s="71"/>
      <c r="F59" s="72"/>
    </row>
    <row r="60" spans="1:6" s="5" customFormat="1" x14ac:dyDescent="0.25">
      <c r="A60" s="42"/>
      <c r="B60" s="42"/>
      <c r="C60" s="1"/>
      <c r="D60" s="66"/>
      <c r="E60" s="67"/>
      <c r="F60" s="68"/>
    </row>
    <row r="61" spans="1:6" s="5" customFormat="1" x14ac:dyDescent="0.25">
      <c r="A61" s="42"/>
      <c r="B61" s="42"/>
      <c r="C61" s="1"/>
      <c r="D61" s="66"/>
      <c r="E61" s="67"/>
      <c r="F61" s="68"/>
    </row>
    <row r="62" spans="1:6" s="5" customFormat="1" x14ac:dyDescent="0.25">
      <c r="A62" s="42"/>
      <c r="B62" s="42"/>
      <c r="C62" s="1"/>
      <c r="D62" s="66"/>
      <c r="E62" s="67"/>
      <c r="F62" s="68"/>
    </row>
    <row r="63" spans="1:6" x14ac:dyDescent="0.25">
      <c r="E63" s="74"/>
      <c r="F63" s="75"/>
    </row>
    <row r="64" spans="1:6" x14ac:dyDescent="0.25">
      <c r="E64" s="74"/>
      <c r="F64" s="75"/>
    </row>
    <row r="65" spans="5:6" x14ac:dyDescent="0.25">
      <c r="E65" s="74"/>
      <c r="F65" s="75"/>
    </row>
    <row r="66" spans="5:6" x14ac:dyDescent="0.25">
      <c r="E66" s="74"/>
      <c r="F66" s="75"/>
    </row>
    <row r="67" spans="5:6" x14ac:dyDescent="0.25">
      <c r="E67" s="74"/>
      <c r="F67" s="75"/>
    </row>
    <row r="68" spans="5:6" x14ac:dyDescent="0.25">
      <c r="E68" s="74"/>
      <c r="F68" s="75"/>
    </row>
    <row r="69" spans="5:6" x14ac:dyDescent="0.25">
      <c r="E69" s="74"/>
      <c r="F69" s="75"/>
    </row>
    <row r="70" spans="5:6" x14ac:dyDescent="0.25">
      <c r="E70" s="74"/>
      <c r="F70" s="75"/>
    </row>
    <row r="71" spans="5:6" x14ac:dyDescent="0.25">
      <c r="E71" s="74"/>
      <c r="F71" s="75"/>
    </row>
    <row r="72" spans="5:6" x14ac:dyDescent="0.25">
      <c r="E72" s="74"/>
      <c r="F72" s="75"/>
    </row>
    <row r="73" spans="5:6" x14ac:dyDescent="0.25">
      <c r="E73" s="74"/>
      <c r="F73" s="75"/>
    </row>
    <row r="74" spans="5:6" x14ac:dyDescent="0.25">
      <c r="E74" s="74"/>
      <c r="F74" s="75"/>
    </row>
    <row r="75" spans="5:6" x14ac:dyDescent="0.25">
      <c r="E75" s="74"/>
      <c r="F75" s="75"/>
    </row>
    <row r="76" spans="5:6" x14ac:dyDescent="0.25">
      <c r="E76" s="74"/>
      <c r="F76" s="75"/>
    </row>
    <row r="77" spans="5:6" x14ac:dyDescent="0.25">
      <c r="E77" s="74"/>
      <c r="F77" s="75"/>
    </row>
    <row r="78" spans="5:6" x14ac:dyDescent="0.25">
      <c r="E78" s="74"/>
      <c r="F78" s="75"/>
    </row>
    <row r="79" spans="5:6" x14ac:dyDescent="0.25">
      <c r="E79" s="74"/>
      <c r="F79" s="75"/>
    </row>
    <row r="80" spans="5:6" x14ac:dyDescent="0.25">
      <c r="E80" s="74"/>
      <c r="F80" s="75"/>
    </row>
    <row r="81" spans="5:6" x14ac:dyDescent="0.25">
      <c r="E81" s="74"/>
      <c r="F81" s="75"/>
    </row>
    <row r="82" spans="5:6" x14ac:dyDescent="0.25">
      <c r="E82" s="74"/>
      <c r="F82" s="75"/>
    </row>
    <row r="83" spans="5:6" x14ac:dyDescent="0.25">
      <c r="E83" s="74"/>
      <c r="F83" s="75"/>
    </row>
    <row r="84" spans="5:6" x14ac:dyDescent="0.25">
      <c r="E84" s="74"/>
      <c r="F84" s="75"/>
    </row>
    <row r="85" spans="5:6" x14ac:dyDescent="0.25">
      <c r="E85" s="74"/>
      <c r="F85" s="75"/>
    </row>
    <row r="86" spans="5:6" x14ac:dyDescent="0.25">
      <c r="E86" s="74"/>
      <c r="F86" s="75"/>
    </row>
    <row r="87" spans="5:6" x14ac:dyDescent="0.25">
      <c r="E87" s="74"/>
      <c r="F87" s="75"/>
    </row>
    <row r="88" spans="5:6" x14ac:dyDescent="0.25">
      <c r="E88" s="74"/>
      <c r="F88" s="75"/>
    </row>
    <row r="89" spans="5:6" x14ac:dyDescent="0.25">
      <c r="E89" s="74"/>
      <c r="F89" s="75"/>
    </row>
    <row r="90" spans="5:6" x14ac:dyDescent="0.25">
      <c r="E90" s="74"/>
      <c r="F90" s="75"/>
    </row>
    <row r="91" spans="5:6" x14ac:dyDescent="0.25">
      <c r="E91" s="74"/>
      <c r="F91" s="75"/>
    </row>
    <row r="92" spans="5:6" x14ac:dyDescent="0.25">
      <c r="E92" s="74"/>
      <c r="F92" s="75"/>
    </row>
    <row r="93" spans="5:6" x14ac:dyDescent="0.25">
      <c r="E93" s="74"/>
      <c r="F93" s="75"/>
    </row>
    <row r="94" spans="5:6" x14ac:dyDescent="0.25">
      <c r="E94" s="74"/>
      <c r="F94" s="75"/>
    </row>
    <row r="95" spans="5:6" x14ac:dyDescent="0.25">
      <c r="E95" s="74"/>
      <c r="F95" s="75"/>
    </row>
    <row r="96" spans="5:6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</sheetData>
  <mergeCells count="11">
    <mergeCell ref="C32:E32"/>
    <mergeCell ref="B34:B38"/>
    <mergeCell ref="C46:E46"/>
    <mergeCell ref="C54:E54"/>
    <mergeCell ref="A56:E56"/>
    <mergeCell ref="E9:F9"/>
    <mergeCell ref="A1:F1"/>
    <mergeCell ref="A2:F2"/>
    <mergeCell ref="A3:F3"/>
    <mergeCell ref="A4:F4"/>
    <mergeCell ref="E8:F8"/>
  </mergeCells>
  <conditionalFormatting sqref="E10:E11">
    <cfRule type="cellIs" dxfId="44" priority="1" operator="equal">
      <formula>0</formula>
    </cfRule>
  </conditionalFormatting>
  <conditionalFormatting sqref="E41:E44">
    <cfRule type="cellIs" dxfId="43" priority="2" operator="equal">
      <formula>0</formula>
    </cfRule>
  </conditionalFormatting>
  <conditionalFormatting sqref="E49:E52">
    <cfRule type="cellIs" dxfId="42" priority="3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7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BA6CE-9FAD-4E8D-B4B8-9AA68F4A3375}">
  <sheetPr>
    <pageSetUpPr fitToPage="1"/>
  </sheetPr>
  <dimension ref="A1:J245"/>
  <sheetViews>
    <sheetView topLeftCell="A37" zoomScaleNormal="100" zoomScaleSheetLayoutView="100" workbookViewId="0">
      <selection activeCell="L53" sqref="K52:L53"/>
    </sheetView>
  </sheetViews>
  <sheetFormatPr baseColWidth="10" defaultRowHeight="15" x14ac:dyDescent="0.25"/>
  <cols>
    <col min="1" max="1" width="7.7109375" style="73" customWidth="1"/>
    <col min="2" max="2" width="46.7109375" style="83" customWidth="1"/>
    <col min="3" max="3" width="4.7109375" style="1" customWidth="1"/>
    <col min="4" max="4" width="11.7109375" style="66" customWidth="1"/>
    <col min="5" max="5" width="12.7109375" style="2" customWidth="1"/>
    <col min="6" max="6" width="17.7109375" style="76" customWidth="1"/>
    <col min="8" max="8" width="14.5703125" bestFit="1" customWidth="1"/>
  </cols>
  <sheetData>
    <row r="1" spans="1:10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10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10" ht="32.25" customHeight="1" thickTop="1" thickBot="1" x14ac:dyDescent="0.3">
      <c r="A3" s="135" t="s">
        <v>66</v>
      </c>
      <c r="B3" s="136"/>
      <c r="C3" s="136"/>
      <c r="D3" s="136"/>
      <c r="E3" s="136"/>
      <c r="F3" s="137"/>
    </row>
    <row r="4" spans="1:10" ht="31.5" customHeight="1" thickTop="1" thickBot="1" x14ac:dyDescent="0.3">
      <c r="A4" s="155" t="s">
        <v>6</v>
      </c>
      <c r="B4" s="156"/>
      <c r="C4" s="156"/>
      <c r="D4" s="156"/>
      <c r="E4" s="156"/>
      <c r="F4" s="157"/>
      <c r="G4" s="5"/>
      <c r="H4" s="5"/>
      <c r="I4" s="5"/>
      <c r="J4" s="5"/>
    </row>
    <row r="5" spans="1:10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0" s="5" customFormat="1" ht="15.75" thickTop="1" x14ac:dyDescent="0.25">
      <c r="A6" s="11"/>
      <c r="B6" s="77"/>
      <c r="C6" s="13"/>
      <c r="D6" s="14"/>
      <c r="E6" s="15"/>
      <c r="F6" s="16"/>
    </row>
    <row r="7" spans="1:10" s="5" customFormat="1" x14ac:dyDescent="0.25">
      <c r="A7" s="17">
        <v>11.1</v>
      </c>
      <c r="B7" s="77" t="s">
        <v>19</v>
      </c>
      <c r="C7" s="13"/>
      <c r="D7" s="18"/>
      <c r="E7" s="19"/>
      <c r="F7" s="20"/>
    </row>
    <row r="8" spans="1:10" x14ac:dyDescent="0.25">
      <c r="A8" s="21">
        <f>+A7+0.001</f>
        <v>11.100999999999999</v>
      </c>
      <c r="B8" s="78" t="s">
        <v>20</v>
      </c>
      <c r="C8" s="23"/>
      <c r="D8" s="24">
        <v>1</v>
      </c>
      <c r="E8" s="141" t="s">
        <v>21</v>
      </c>
      <c r="F8" s="142"/>
    </row>
    <row r="9" spans="1:10" ht="24" x14ac:dyDescent="0.25">
      <c r="A9" s="21">
        <f>+A8+0.001</f>
        <v>11.101999999999999</v>
      </c>
      <c r="B9" s="78" t="s">
        <v>22</v>
      </c>
      <c r="C9" s="23"/>
      <c r="D9" s="24">
        <v>1</v>
      </c>
      <c r="E9" s="141" t="s">
        <v>23</v>
      </c>
      <c r="F9" s="142"/>
    </row>
    <row r="10" spans="1:10" x14ac:dyDescent="0.25">
      <c r="A10" s="21">
        <f>+A9+0.001</f>
        <v>11.102999999999998</v>
      </c>
      <c r="B10" s="79" t="s">
        <v>24</v>
      </c>
      <c r="C10" s="23"/>
      <c r="D10" s="26">
        <v>1</v>
      </c>
      <c r="E10" s="19"/>
      <c r="F10" s="27"/>
    </row>
    <row r="11" spans="1:10" x14ac:dyDescent="0.25">
      <c r="A11" s="21">
        <f>+A10+0.001</f>
        <v>11.103999999999997</v>
      </c>
      <c r="B11" s="79" t="s">
        <v>25</v>
      </c>
      <c r="C11" s="23"/>
      <c r="D11" s="26">
        <v>1</v>
      </c>
      <c r="E11" s="19"/>
      <c r="F11" s="27"/>
    </row>
    <row r="12" spans="1:10" s="5" customFormat="1" x14ac:dyDescent="0.25">
      <c r="A12" s="21"/>
      <c r="B12" s="79"/>
      <c r="C12" s="29"/>
      <c r="D12" s="30"/>
      <c r="E12" s="28"/>
      <c r="F12" s="80"/>
    </row>
    <row r="13" spans="1:10" ht="12" customHeight="1" x14ac:dyDescent="0.25">
      <c r="A13" s="11"/>
      <c r="B13" s="32" t="s">
        <v>26</v>
      </c>
      <c r="C13" s="33"/>
      <c r="D13" s="24"/>
      <c r="E13" s="28"/>
      <c r="F13" s="80"/>
    </row>
    <row r="14" spans="1:10" ht="12" customHeight="1" x14ac:dyDescent="0.25">
      <c r="A14" s="11"/>
      <c r="B14" s="32" t="s">
        <v>27</v>
      </c>
      <c r="C14" s="33"/>
      <c r="D14" s="24"/>
      <c r="E14" s="28"/>
      <c r="F14" s="80"/>
    </row>
    <row r="15" spans="1:10" ht="12" customHeight="1" x14ac:dyDescent="0.25">
      <c r="A15" s="11"/>
      <c r="B15" s="32" t="s">
        <v>28</v>
      </c>
      <c r="C15" s="33"/>
      <c r="D15" s="24"/>
      <c r="E15" s="28"/>
      <c r="F15" s="80"/>
    </row>
    <row r="16" spans="1:10" ht="12" customHeight="1" x14ac:dyDescent="0.25">
      <c r="A16" s="11"/>
      <c r="B16" s="32" t="s">
        <v>29</v>
      </c>
      <c r="C16" s="13"/>
      <c r="D16" s="18"/>
      <c r="E16" s="19"/>
      <c r="F16" s="20"/>
    </row>
    <row r="17" spans="1:8" ht="12" customHeight="1" x14ac:dyDescent="0.25">
      <c r="A17" s="11"/>
      <c r="B17" s="32" t="s">
        <v>30</v>
      </c>
      <c r="C17" s="33"/>
      <c r="D17" s="24"/>
      <c r="E17" s="28"/>
      <c r="F17" s="80"/>
    </row>
    <row r="18" spans="1:8" ht="12" customHeight="1" x14ac:dyDescent="0.25">
      <c r="A18" s="11"/>
      <c r="B18" s="32" t="s">
        <v>31</v>
      </c>
      <c r="C18" s="33"/>
      <c r="D18" s="24"/>
      <c r="E18" s="28"/>
      <c r="F18" s="80"/>
    </row>
    <row r="19" spans="1:8" ht="12" customHeight="1" x14ac:dyDescent="0.25">
      <c r="A19" s="11"/>
      <c r="B19" s="32" t="s">
        <v>32</v>
      </c>
      <c r="C19" s="33"/>
      <c r="D19" s="24"/>
      <c r="E19" s="28"/>
      <c r="F19" s="80"/>
    </row>
    <row r="20" spans="1:8" ht="12" customHeight="1" x14ac:dyDescent="0.25">
      <c r="A20" s="11"/>
      <c r="B20" s="32" t="s">
        <v>33</v>
      </c>
      <c r="C20" s="33"/>
      <c r="D20" s="24"/>
      <c r="E20" s="28"/>
      <c r="F20" s="80"/>
    </row>
    <row r="21" spans="1:8" ht="12" customHeight="1" x14ac:dyDescent="0.25">
      <c r="A21" s="11"/>
      <c r="B21" s="32" t="s">
        <v>34</v>
      </c>
      <c r="C21" s="33"/>
      <c r="D21" s="24"/>
      <c r="E21" s="28"/>
      <c r="F21" s="80"/>
    </row>
    <row r="22" spans="1:8" ht="12" customHeight="1" x14ac:dyDescent="0.25">
      <c r="A22" s="11"/>
      <c r="B22" s="32" t="s">
        <v>35</v>
      </c>
      <c r="C22" s="33"/>
      <c r="D22" s="24"/>
      <c r="E22" s="28"/>
      <c r="F22" s="80"/>
    </row>
    <row r="23" spans="1:8" ht="12" customHeight="1" x14ac:dyDescent="0.25">
      <c r="A23" s="11"/>
      <c r="B23" s="32" t="s">
        <v>36</v>
      </c>
      <c r="C23" s="33"/>
      <c r="D23" s="24"/>
      <c r="E23" s="28"/>
      <c r="F23" s="80"/>
    </row>
    <row r="24" spans="1:8" ht="12" customHeight="1" x14ac:dyDescent="0.25">
      <c r="A24" s="11"/>
      <c r="B24" s="32" t="s">
        <v>37</v>
      </c>
      <c r="C24" s="33"/>
      <c r="D24" s="24"/>
      <c r="E24" s="28"/>
      <c r="F24" s="80"/>
    </row>
    <row r="25" spans="1:8" ht="12" customHeight="1" x14ac:dyDescent="0.25">
      <c r="A25" s="11"/>
      <c r="B25" s="32" t="s">
        <v>38</v>
      </c>
      <c r="C25" s="33"/>
      <c r="D25" s="24"/>
      <c r="E25" s="28"/>
      <c r="F25" s="80"/>
    </row>
    <row r="26" spans="1:8" ht="12" customHeight="1" x14ac:dyDescent="0.25">
      <c r="A26" s="11"/>
      <c r="B26" s="32" t="s">
        <v>39</v>
      </c>
      <c r="C26" s="33"/>
      <c r="D26" s="24"/>
      <c r="E26" s="28"/>
      <c r="F26" s="80"/>
    </row>
    <row r="27" spans="1:8" ht="12" customHeight="1" x14ac:dyDescent="0.25">
      <c r="A27" s="11"/>
      <c r="B27" s="32" t="s">
        <v>40</v>
      </c>
      <c r="C27" s="33"/>
      <c r="D27" s="24"/>
      <c r="E27" s="28"/>
      <c r="F27" s="80"/>
      <c r="H27" t="s">
        <v>11</v>
      </c>
    </row>
    <row r="28" spans="1:8" ht="12" customHeight="1" x14ac:dyDescent="0.25">
      <c r="A28" s="11"/>
      <c r="B28" s="32" t="s">
        <v>41</v>
      </c>
      <c r="C28" s="33"/>
      <c r="D28" s="24"/>
      <c r="E28" s="28"/>
      <c r="F28" s="80"/>
    </row>
    <row r="29" spans="1:8" ht="12" customHeight="1" x14ac:dyDescent="0.25">
      <c r="A29" s="11"/>
      <c r="B29" s="32" t="s">
        <v>42</v>
      </c>
      <c r="C29" s="33"/>
      <c r="D29" s="24"/>
      <c r="E29" s="28"/>
      <c r="F29" s="80"/>
    </row>
    <row r="30" spans="1:8" ht="12" customHeight="1" x14ac:dyDescent="0.25">
      <c r="A30" s="11"/>
      <c r="B30" s="32" t="s">
        <v>43</v>
      </c>
      <c r="C30" s="33"/>
      <c r="D30" s="24"/>
      <c r="E30" s="28"/>
      <c r="F30" s="80"/>
    </row>
    <row r="31" spans="1:8" s="39" customFormat="1" ht="12.75" thickBot="1" x14ac:dyDescent="0.25">
      <c r="A31" s="21"/>
      <c r="B31" s="81"/>
      <c r="C31" s="29"/>
      <c r="D31" s="36"/>
      <c r="E31" s="37"/>
      <c r="F31" s="82"/>
    </row>
    <row r="32" spans="1:8" s="5" customFormat="1" ht="27" customHeight="1" thickTop="1" thickBot="1" x14ac:dyDescent="0.3">
      <c r="A32" s="17"/>
      <c r="B32" s="78"/>
      <c r="C32" s="143" t="str">
        <f>+B7</f>
        <v>TRAVAUX PRELIMINAIRES</v>
      </c>
      <c r="D32" s="144"/>
      <c r="E32" s="145"/>
      <c r="F32" s="41"/>
    </row>
    <row r="33" spans="1:6" s="5" customFormat="1" ht="16.5" thickTop="1" thickBot="1" x14ac:dyDescent="0.3">
      <c r="A33" s="11"/>
      <c r="B33" s="83"/>
      <c r="C33" s="13"/>
      <c r="D33" s="14"/>
      <c r="E33" s="43"/>
      <c r="F33" s="20"/>
    </row>
    <row r="34" spans="1:6" s="5" customFormat="1" ht="15.75" customHeight="1" thickTop="1" x14ac:dyDescent="0.25">
      <c r="A34" s="11"/>
      <c r="B34" s="146" t="s">
        <v>44</v>
      </c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/>
      <c r="B36" s="147"/>
      <c r="C36" s="13"/>
      <c r="D36" s="18"/>
      <c r="E36" s="44"/>
      <c r="F36" s="20"/>
    </row>
    <row r="37" spans="1:6" s="5" customFormat="1" x14ac:dyDescent="0.25">
      <c r="A37" s="11" t="s">
        <v>11</v>
      </c>
      <c r="B37" s="147"/>
      <c r="C37" s="13"/>
      <c r="D37" s="18"/>
      <c r="E37" s="44"/>
      <c r="F37" s="20"/>
    </row>
    <row r="38" spans="1:6" s="5" customFormat="1" ht="15.75" thickBot="1" x14ac:dyDescent="0.3">
      <c r="A38" s="11"/>
      <c r="B38" s="148"/>
      <c r="C38" s="13"/>
      <c r="D38" s="18"/>
      <c r="E38" s="44"/>
      <c r="F38" s="20"/>
    </row>
    <row r="39" spans="1:6" s="5" customFormat="1" ht="15.75" thickTop="1" x14ac:dyDescent="0.25">
      <c r="A39" s="11"/>
      <c r="B39" s="77"/>
      <c r="C39" s="13"/>
      <c r="D39" s="18" t="s">
        <v>11</v>
      </c>
      <c r="E39" s="45"/>
      <c r="F39" s="34"/>
    </row>
    <row r="40" spans="1:6" s="5" customFormat="1" x14ac:dyDescent="0.25">
      <c r="A40" s="17">
        <f>+A7+0.1</f>
        <v>11.2</v>
      </c>
      <c r="B40" s="46" t="s">
        <v>45</v>
      </c>
      <c r="C40" s="13"/>
      <c r="D40" s="18"/>
      <c r="E40" s="45"/>
      <c r="F40" s="34"/>
    </row>
    <row r="41" spans="1:6" s="5" customFormat="1" ht="24" x14ac:dyDescent="0.25">
      <c r="A41" s="21">
        <f>+A40+0.001</f>
        <v>11.200999999999999</v>
      </c>
      <c r="B41" s="78" t="s">
        <v>46</v>
      </c>
      <c r="C41" s="23" t="s">
        <v>47</v>
      </c>
      <c r="D41" s="18">
        <v>1</v>
      </c>
      <c r="E41" s="19"/>
      <c r="F41" s="27"/>
    </row>
    <row r="42" spans="1:6" s="5" customFormat="1" ht="12" customHeight="1" thickBot="1" x14ac:dyDescent="0.3">
      <c r="A42" s="11" t="s">
        <v>11</v>
      </c>
      <c r="B42" s="78"/>
      <c r="C42" s="23"/>
      <c r="D42" s="36"/>
      <c r="E42" s="48"/>
      <c r="F42" s="27"/>
    </row>
    <row r="43" spans="1:6" s="5" customFormat="1" ht="33.950000000000003" customHeight="1" thickTop="1" thickBot="1" x14ac:dyDescent="0.3">
      <c r="A43" s="11"/>
      <c r="B43" s="77"/>
      <c r="C43" s="143" t="str">
        <f>+B40</f>
        <v>DÉPOSE DES INSTALLATIONS EXISTANTES</v>
      </c>
      <c r="D43" s="144"/>
      <c r="E43" s="145"/>
      <c r="F43" s="41"/>
    </row>
    <row r="44" spans="1:6" s="5" customFormat="1" ht="15" customHeight="1" thickTop="1" x14ac:dyDescent="0.25">
      <c r="A44" s="17"/>
      <c r="B44" s="77"/>
      <c r="C44" s="13"/>
      <c r="D44" s="14"/>
      <c r="E44" s="43"/>
      <c r="F44" s="20"/>
    </row>
    <row r="45" spans="1:6" s="5" customFormat="1" x14ac:dyDescent="0.25">
      <c r="A45" s="84">
        <f>+A40+0.1</f>
        <v>11.299999999999999</v>
      </c>
      <c r="B45" s="49" t="s">
        <v>48</v>
      </c>
      <c r="C45" s="50"/>
      <c r="D45" s="51"/>
      <c r="E45" s="52"/>
      <c r="F45" s="53"/>
    </row>
    <row r="46" spans="1:6" s="5" customFormat="1" ht="24" x14ac:dyDescent="0.25">
      <c r="A46" s="21">
        <f>+A45+0.001</f>
        <v>11.300999999999998</v>
      </c>
      <c r="B46" s="85" t="s">
        <v>124</v>
      </c>
      <c r="C46" s="23" t="s">
        <v>3</v>
      </c>
      <c r="D46" s="18">
        <v>1</v>
      </c>
      <c r="E46" s="19"/>
      <c r="F46" s="27"/>
    </row>
    <row r="47" spans="1:6" s="5" customFormat="1" x14ac:dyDescent="0.25">
      <c r="A47" s="21">
        <v>11.300999999999998</v>
      </c>
      <c r="B47" s="85" t="s">
        <v>129</v>
      </c>
      <c r="C47" s="23" t="s">
        <v>3</v>
      </c>
      <c r="D47" s="18">
        <v>1</v>
      </c>
      <c r="E47" s="19"/>
      <c r="F47" s="27"/>
    </row>
    <row r="48" spans="1:6" s="5" customFormat="1" ht="15.75" thickBot="1" x14ac:dyDescent="0.3">
      <c r="A48" s="55">
        <v>11.300999999999998</v>
      </c>
      <c r="B48" s="86" t="s">
        <v>51</v>
      </c>
      <c r="C48" s="57" t="s">
        <v>3</v>
      </c>
      <c r="D48" s="36">
        <v>1</v>
      </c>
      <c r="E48" s="37"/>
      <c r="F48" s="58"/>
    </row>
    <row r="49" spans="1:7" s="5" customFormat="1" ht="15.75" thickTop="1" x14ac:dyDescent="0.25">
      <c r="A49" s="59">
        <v>11.303999999999997</v>
      </c>
      <c r="B49" s="106" t="s">
        <v>52</v>
      </c>
      <c r="C49" s="61" t="s">
        <v>3</v>
      </c>
      <c r="D49" s="51">
        <v>3</v>
      </c>
      <c r="E49" s="62"/>
      <c r="F49" s="63"/>
    </row>
    <row r="50" spans="1:7" s="5" customFormat="1" ht="24" x14ac:dyDescent="0.25">
      <c r="A50" s="21">
        <v>11.304999999999996</v>
      </c>
      <c r="B50" s="85" t="s">
        <v>53</v>
      </c>
      <c r="C50" s="23" t="s">
        <v>54</v>
      </c>
      <c r="D50" s="18">
        <v>28</v>
      </c>
      <c r="E50" s="19"/>
      <c r="F50" s="27"/>
    </row>
    <row r="51" spans="1:7" s="5" customFormat="1" x14ac:dyDescent="0.25">
      <c r="A51" s="21">
        <v>11.305999999999996</v>
      </c>
      <c r="B51" s="85" t="s">
        <v>55</v>
      </c>
      <c r="C51" s="23" t="s">
        <v>54</v>
      </c>
      <c r="D51" s="18">
        <v>10</v>
      </c>
      <c r="E51" s="19"/>
      <c r="F51" s="27"/>
    </row>
    <row r="52" spans="1:7" s="5" customFormat="1" ht="12" customHeight="1" thickBot="1" x14ac:dyDescent="0.3">
      <c r="A52" s="11" t="s">
        <v>11</v>
      </c>
      <c r="B52" s="78"/>
      <c r="C52" s="23"/>
      <c r="D52" s="36"/>
      <c r="E52" s="48"/>
      <c r="F52" s="27"/>
    </row>
    <row r="53" spans="1:7" s="5" customFormat="1" ht="33.950000000000003" customHeight="1" thickTop="1" thickBot="1" x14ac:dyDescent="0.3">
      <c r="A53" s="11"/>
      <c r="B53" s="77"/>
      <c r="C53" s="143" t="str">
        <f>+B45</f>
        <v>CLIMATISATION</v>
      </c>
      <c r="D53" s="144"/>
      <c r="E53" s="145"/>
      <c r="F53" s="41"/>
    </row>
    <row r="54" spans="1:7" s="5" customFormat="1" ht="15" customHeight="1" thickTop="1" x14ac:dyDescent="0.25">
      <c r="A54" s="17"/>
      <c r="B54" s="77"/>
      <c r="C54" s="13"/>
      <c r="D54" s="14"/>
      <c r="E54" s="43"/>
      <c r="F54" s="20"/>
    </row>
    <row r="55" spans="1:7" s="5" customFormat="1" x14ac:dyDescent="0.25">
      <c r="A55" s="84">
        <v>11.6</v>
      </c>
      <c r="B55" s="46" t="s">
        <v>85</v>
      </c>
      <c r="C55" s="13"/>
      <c r="D55" s="18"/>
      <c r="E55" s="45"/>
      <c r="F55" s="34"/>
    </row>
    <row r="56" spans="1:7" s="5" customFormat="1" ht="24" x14ac:dyDescent="0.25">
      <c r="A56" s="21">
        <v>11.601999999999997</v>
      </c>
      <c r="B56" s="78" t="s">
        <v>130</v>
      </c>
      <c r="C56" s="23" t="s">
        <v>3</v>
      </c>
      <c r="D56" s="18">
        <v>1</v>
      </c>
      <c r="E56" s="19"/>
      <c r="F56" s="27"/>
    </row>
    <row r="57" spans="1:7" s="5" customFormat="1" ht="12" customHeight="1" thickBot="1" x14ac:dyDescent="0.3">
      <c r="A57" s="11" t="s">
        <v>11</v>
      </c>
      <c r="B57" s="78"/>
      <c r="C57" s="23"/>
      <c r="D57" s="18"/>
      <c r="E57" s="48"/>
      <c r="F57" s="27"/>
    </row>
    <row r="58" spans="1:7" s="5" customFormat="1" ht="33.950000000000003" customHeight="1" thickTop="1" thickBot="1" x14ac:dyDescent="0.3">
      <c r="A58" s="11"/>
      <c r="B58" s="77" t="s">
        <v>11</v>
      </c>
      <c r="C58" s="143" t="str">
        <f>+B55</f>
        <v>EQUIPEMENTS LABORATOIRE</v>
      </c>
      <c r="D58" s="144"/>
      <c r="E58" s="145"/>
      <c r="F58" s="41"/>
      <c r="G58" s="89"/>
    </row>
    <row r="59" spans="1:7" s="5" customFormat="1" ht="16.5" thickTop="1" thickBot="1" x14ac:dyDescent="0.3">
      <c r="A59" s="90"/>
      <c r="B59" s="91"/>
      <c r="C59" s="13"/>
      <c r="D59" s="92"/>
      <c r="E59" s="93"/>
      <c r="F59" s="34"/>
    </row>
    <row r="60" spans="1:7" s="65" customFormat="1" ht="30" customHeight="1" thickTop="1" thickBot="1" x14ac:dyDescent="0.3">
      <c r="A60" s="129" t="s">
        <v>4</v>
      </c>
      <c r="B60" s="130"/>
      <c r="C60" s="130"/>
      <c r="D60" s="130"/>
      <c r="E60" s="131"/>
      <c r="F60" s="64"/>
    </row>
    <row r="61" spans="1:7" s="5" customFormat="1" ht="15.75" thickTop="1" x14ac:dyDescent="0.25">
      <c r="A61" s="42"/>
      <c r="B61" s="83"/>
      <c r="C61" s="1"/>
      <c r="D61" s="66"/>
      <c r="E61" s="67"/>
      <c r="F61" s="68"/>
    </row>
    <row r="62" spans="1:7" s="5" customFormat="1" x14ac:dyDescent="0.25">
      <c r="A62" s="42"/>
      <c r="B62" s="83"/>
      <c r="C62" s="1"/>
      <c r="D62" s="66"/>
      <c r="E62" s="67"/>
      <c r="F62" s="68"/>
    </row>
    <row r="63" spans="1:7" s="39" customFormat="1" ht="12" x14ac:dyDescent="0.2">
      <c r="A63" s="3" t="s">
        <v>12</v>
      </c>
      <c r="B63" s="69"/>
      <c r="D63" s="70"/>
      <c r="E63" s="71"/>
      <c r="F63" s="72"/>
    </row>
    <row r="64" spans="1:7" s="5" customFormat="1" x14ac:dyDescent="0.25">
      <c r="A64" s="42"/>
      <c r="B64" s="83"/>
      <c r="C64" s="1"/>
      <c r="D64" s="66"/>
      <c r="E64" s="67"/>
      <c r="F64" s="68"/>
    </row>
    <row r="65" spans="1:6" s="5" customFormat="1" x14ac:dyDescent="0.25">
      <c r="A65" s="42"/>
      <c r="B65" s="83"/>
      <c r="C65" s="1"/>
      <c r="D65" s="66"/>
      <c r="E65" s="67"/>
      <c r="F65" s="107"/>
    </row>
    <row r="66" spans="1:6" s="5" customFormat="1" x14ac:dyDescent="0.25">
      <c r="A66" s="42"/>
      <c r="B66" s="83"/>
      <c r="C66" s="1"/>
      <c r="D66" s="66"/>
      <c r="E66" s="67"/>
      <c r="F66" s="68"/>
    </row>
    <row r="67" spans="1:6" x14ac:dyDescent="0.25">
      <c r="E67" s="74"/>
      <c r="F67" s="75"/>
    </row>
    <row r="68" spans="1:6" x14ac:dyDescent="0.25">
      <c r="E68" s="74"/>
      <c r="F68" s="75"/>
    </row>
    <row r="69" spans="1:6" x14ac:dyDescent="0.25">
      <c r="E69" s="74"/>
      <c r="F69" s="75"/>
    </row>
    <row r="70" spans="1:6" x14ac:dyDescent="0.25">
      <c r="E70" s="74"/>
      <c r="F70" s="75"/>
    </row>
    <row r="71" spans="1:6" x14ac:dyDescent="0.25">
      <c r="E71" s="74"/>
      <c r="F71" s="75"/>
    </row>
    <row r="72" spans="1:6" x14ac:dyDescent="0.25">
      <c r="E72" s="74"/>
      <c r="F72" s="75"/>
    </row>
    <row r="73" spans="1:6" x14ac:dyDescent="0.25">
      <c r="E73" s="74"/>
      <c r="F73" s="75"/>
    </row>
    <row r="74" spans="1:6" x14ac:dyDescent="0.25">
      <c r="E74" s="74"/>
      <c r="F74" s="75"/>
    </row>
    <row r="75" spans="1:6" x14ac:dyDescent="0.25">
      <c r="E75" s="74"/>
      <c r="F75" s="75"/>
    </row>
    <row r="76" spans="1:6" x14ac:dyDescent="0.25">
      <c r="E76" s="74"/>
      <c r="F76" s="75"/>
    </row>
    <row r="77" spans="1:6" x14ac:dyDescent="0.25">
      <c r="E77" s="74"/>
      <c r="F77" s="75"/>
    </row>
    <row r="78" spans="1:6" x14ac:dyDescent="0.25">
      <c r="E78" s="74"/>
      <c r="F78" s="75"/>
    </row>
    <row r="79" spans="1:6" x14ac:dyDescent="0.25">
      <c r="E79" s="74"/>
      <c r="F79" s="75"/>
    </row>
    <row r="80" spans="1:6" x14ac:dyDescent="0.25">
      <c r="E80" s="74"/>
      <c r="F80" s="75"/>
    </row>
    <row r="81" spans="5:6" x14ac:dyDescent="0.25">
      <c r="E81" s="74"/>
      <c r="F81" s="75"/>
    </row>
    <row r="82" spans="5:6" x14ac:dyDescent="0.25">
      <c r="E82" s="74"/>
      <c r="F82" s="75"/>
    </row>
    <row r="83" spans="5:6" x14ac:dyDescent="0.25">
      <c r="E83" s="74"/>
      <c r="F83" s="75"/>
    </row>
    <row r="84" spans="5:6" x14ac:dyDescent="0.25">
      <c r="E84" s="74"/>
      <c r="F84" s="75"/>
    </row>
    <row r="85" spans="5:6" x14ac:dyDescent="0.25">
      <c r="E85" s="74"/>
      <c r="F85" s="75"/>
    </row>
    <row r="86" spans="5:6" x14ac:dyDescent="0.25">
      <c r="E86" s="74"/>
      <c r="F86" s="75"/>
    </row>
    <row r="87" spans="5:6" x14ac:dyDescent="0.25">
      <c r="E87" s="74"/>
      <c r="F87" s="75"/>
    </row>
    <row r="88" spans="5:6" x14ac:dyDescent="0.25">
      <c r="E88" s="74"/>
      <c r="F88" s="75"/>
    </row>
    <row r="89" spans="5:6" x14ac:dyDescent="0.25">
      <c r="E89" s="74"/>
      <c r="F89" s="75"/>
    </row>
    <row r="90" spans="5:6" x14ac:dyDescent="0.25">
      <c r="E90" s="74"/>
      <c r="F90" s="75"/>
    </row>
    <row r="91" spans="5:6" x14ac:dyDescent="0.25">
      <c r="E91" s="74"/>
      <c r="F91" s="75"/>
    </row>
    <row r="92" spans="5:6" x14ac:dyDescent="0.25">
      <c r="E92" s="74"/>
      <c r="F92" s="75"/>
    </row>
    <row r="93" spans="5:6" x14ac:dyDescent="0.25">
      <c r="E93" s="74"/>
      <c r="F93" s="75"/>
    </row>
    <row r="94" spans="5:6" x14ac:dyDescent="0.25">
      <c r="E94" s="74"/>
      <c r="F94" s="75"/>
    </row>
    <row r="95" spans="5:6" x14ac:dyDescent="0.25">
      <c r="E95" s="74"/>
      <c r="F95" s="75"/>
    </row>
    <row r="96" spans="5:6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  <row r="244" spans="5:6" x14ac:dyDescent="0.25">
      <c r="E244" s="74"/>
      <c r="F244" s="75"/>
    </row>
    <row r="245" spans="5:6" x14ac:dyDescent="0.25">
      <c r="E245" s="74"/>
      <c r="F245" s="75"/>
    </row>
  </sheetData>
  <mergeCells count="12">
    <mergeCell ref="A60:E60"/>
    <mergeCell ref="A1:F1"/>
    <mergeCell ref="A2:F2"/>
    <mergeCell ref="A3:F3"/>
    <mergeCell ref="A4:F4"/>
    <mergeCell ref="E8:F8"/>
    <mergeCell ref="E9:F9"/>
    <mergeCell ref="C32:E32"/>
    <mergeCell ref="B34:B38"/>
    <mergeCell ref="C43:E43"/>
    <mergeCell ref="C53:E53"/>
    <mergeCell ref="C58:E58"/>
  </mergeCells>
  <conditionalFormatting sqref="E10:E11">
    <cfRule type="cellIs" dxfId="41" priority="1" operator="equal">
      <formula>0</formula>
    </cfRule>
  </conditionalFormatting>
  <conditionalFormatting sqref="E41">
    <cfRule type="cellIs" dxfId="40" priority="2" operator="equal">
      <formula>0</formula>
    </cfRule>
  </conditionalFormatting>
  <conditionalFormatting sqref="E46:E51">
    <cfRule type="cellIs" dxfId="39" priority="3" operator="equal">
      <formula>0</formula>
    </cfRule>
  </conditionalFormatting>
  <conditionalFormatting sqref="E56">
    <cfRule type="cellIs" dxfId="38" priority="4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8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87C00-9422-483F-B064-6EDD359ECB35}">
  <sheetPr>
    <pageSetUpPr fitToPage="1"/>
  </sheetPr>
  <dimension ref="A1:J254"/>
  <sheetViews>
    <sheetView topLeftCell="A28" zoomScaleNormal="100" zoomScaleSheetLayoutView="115" workbookViewId="0">
      <selection activeCell="K44" sqref="K44"/>
    </sheetView>
  </sheetViews>
  <sheetFormatPr baseColWidth="10" defaultRowHeight="15" x14ac:dyDescent="0.25"/>
  <cols>
    <col min="1" max="1" width="7.7109375" style="73" customWidth="1"/>
    <col min="2" max="2" width="46.7109375" style="42" customWidth="1"/>
    <col min="3" max="3" width="4.7109375" style="1" customWidth="1"/>
    <col min="4" max="4" width="11.7109375" style="66" customWidth="1"/>
    <col min="5" max="5" width="12.7109375" style="2" customWidth="1"/>
    <col min="6" max="6" width="17.7109375" style="76" customWidth="1"/>
  </cols>
  <sheetData>
    <row r="1" spans="1:10" s="4" customFormat="1" ht="34.5" customHeight="1" thickTop="1" thickBot="1" x14ac:dyDescent="0.35">
      <c r="A1" s="132" t="s">
        <v>0</v>
      </c>
      <c r="B1" s="133"/>
      <c r="C1" s="133"/>
      <c r="D1" s="133"/>
      <c r="E1" s="133"/>
      <c r="F1" s="134"/>
    </row>
    <row r="2" spans="1:10" ht="32.25" customHeight="1" thickTop="1" thickBot="1" x14ac:dyDescent="0.3">
      <c r="A2" s="135" t="s">
        <v>1</v>
      </c>
      <c r="B2" s="136"/>
      <c r="C2" s="136"/>
      <c r="D2" s="136"/>
      <c r="E2" s="136"/>
      <c r="F2" s="137"/>
    </row>
    <row r="3" spans="1:10" ht="32.1" customHeight="1" thickTop="1" thickBot="1" x14ac:dyDescent="0.3">
      <c r="A3" s="149" t="s">
        <v>122</v>
      </c>
      <c r="B3" s="150"/>
      <c r="C3" s="150"/>
      <c r="D3" s="150"/>
      <c r="E3" s="150"/>
      <c r="F3" s="151"/>
    </row>
    <row r="4" spans="1:10" ht="31.5" customHeight="1" thickTop="1" thickBot="1" x14ac:dyDescent="0.3">
      <c r="A4" s="158" t="s">
        <v>7</v>
      </c>
      <c r="B4" s="159"/>
      <c r="C4" s="159"/>
      <c r="D4" s="159"/>
      <c r="E4" s="159"/>
      <c r="F4" s="160"/>
      <c r="G4" s="5"/>
      <c r="H4" s="5"/>
      <c r="I4" s="5"/>
      <c r="J4" s="5"/>
    </row>
    <row r="5" spans="1:10" ht="24.95" customHeight="1" thickTop="1" thickBot="1" x14ac:dyDescent="0.3">
      <c r="A5" s="6" t="s">
        <v>14</v>
      </c>
      <c r="B5" s="7" t="s">
        <v>15</v>
      </c>
      <c r="C5" s="7" t="s">
        <v>3</v>
      </c>
      <c r="D5" s="8" t="s">
        <v>16</v>
      </c>
      <c r="E5" s="9" t="s">
        <v>17</v>
      </c>
      <c r="F5" s="10" t="s">
        <v>18</v>
      </c>
    </row>
    <row r="6" spans="1:10" s="5" customFormat="1" ht="15.75" thickTop="1" x14ac:dyDescent="0.25">
      <c r="A6" s="11"/>
      <c r="B6" s="12"/>
      <c r="C6" s="13"/>
      <c r="D6" s="14"/>
      <c r="E6" s="15"/>
      <c r="F6" s="16"/>
    </row>
    <row r="7" spans="1:10" s="5" customFormat="1" x14ac:dyDescent="0.25">
      <c r="A7" s="17">
        <v>11.1</v>
      </c>
      <c r="B7" s="12" t="s">
        <v>19</v>
      </c>
      <c r="C7" s="13"/>
      <c r="D7" s="18"/>
      <c r="E7" s="19"/>
      <c r="F7" s="20"/>
    </row>
    <row r="8" spans="1:10" x14ac:dyDescent="0.25">
      <c r="A8" s="21">
        <f>+A7+0.001</f>
        <v>11.100999999999999</v>
      </c>
      <c r="B8" s="22" t="s">
        <v>20</v>
      </c>
      <c r="C8" s="23"/>
      <c r="D8" s="24">
        <v>1</v>
      </c>
      <c r="E8" s="141" t="s">
        <v>21</v>
      </c>
      <c r="F8" s="142"/>
    </row>
    <row r="9" spans="1:10" ht="24" x14ac:dyDescent="0.25">
      <c r="A9" s="21">
        <f>+A8+0.001</f>
        <v>11.101999999999999</v>
      </c>
      <c r="B9" s="22" t="s">
        <v>22</v>
      </c>
      <c r="C9" s="23"/>
      <c r="D9" s="24">
        <v>1</v>
      </c>
      <c r="E9" s="141" t="s">
        <v>23</v>
      </c>
      <c r="F9" s="142"/>
    </row>
    <row r="10" spans="1:10" x14ac:dyDescent="0.25">
      <c r="A10" s="21">
        <f>+A9+0.001</f>
        <v>11.102999999999998</v>
      </c>
      <c r="B10" s="25" t="s">
        <v>24</v>
      </c>
      <c r="C10" s="23"/>
      <c r="D10" s="26">
        <v>1</v>
      </c>
      <c r="E10" s="19"/>
      <c r="F10" s="27"/>
    </row>
    <row r="11" spans="1:10" s="5" customFormat="1" x14ac:dyDescent="0.25">
      <c r="A11" s="21"/>
      <c r="B11" s="25"/>
      <c r="C11" s="29"/>
      <c r="D11" s="30"/>
      <c r="E11" s="28"/>
      <c r="F11" s="80"/>
    </row>
    <row r="12" spans="1:10" ht="12" customHeight="1" x14ac:dyDescent="0.25">
      <c r="A12" s="11"/>
      <c r="B12" s="32" t="s">
        <v>26</v>
      </c>
      <c r="C12" s="33"/>
      <c r="D12" s="24"/>
      <c r="E12" s="28"/>
      <c r="F12" s="80"/>
    </row>
    <row r="13" spans="1:10" ht="12" customHeight="1" x14ac:dyDescent="0.25">
      <c r="A13" s="11"/>
      <c r="B13" s="32" t="s">
        <v>27</v>
      </c>
      <c r="C13" s="33"/>
      <c r="D13" s="24"/>
      <c r="E13" s="28"/>
      <c r="F13" s="80"/>
    </row>
    <row r="14" spans="1:10" ht="12" customHeight="1" x14ac:dyDescent="0.25">
      <c r="A14" s="11"/>
      <c r="B14" s="32" t="s">
        <v>28</v>
      </c>
      <c r="C14" s="33"/>
      <c r="D14" s="24"/>
      <c r="E14" s="28"/>
      <c r="F14" s="80"/>
    </row>
    <row r="15" spans="1:10" ht="12" customHeight="1" x14ac:dyDescent="0.25">
      <c r="A15" s="11"/>
      <c r="B15" s="32" t="s">
        <v>29</v>
      </c>
      <c r="C15" s="13"/>
      <c r="D15" s="18"/>
      <c r="E15" s="19"/>
      <c r="F15" s="20"/>
    </row>
    <row r="16" spans="1:10" ht="12" customHeight="1" x14ac:dyDescent="0.25">
      <c r="A16" s="11"/>
      <c r="B16" s="32" t="s">
        <v>30</v>
      </c>
      <c r="C16" s="33"/>
      <c r="D16" s="24"/>
      <c r="E16" s="28"/>
      <c r="F16" s="80"/>
    </row>
    <row r="17" spans="1:8" ht="12" customHeight="1" x14ac:dyDescent="0.25">
      <c r="A17" s="11"/>
      <c r="B17" s="32" t="s">
        <v>31</v>
      </c>
      <c r="C17" s="33"/>
      <c r="D17" s="24"/>
      <c r="E17" s="28"/>
      <c r="F17" s="80"/>
    </row>
    <row r="18" spans="1:8" ht="12" customHeight="1" x14ac:dyDescent="0.25">
      <c r="A18" s="11"/>
      <c r="B18" s="32" t="s">
        <v>32</v>
      </c>
      <c r="C18" s="33"/>
      <c r="D18" s="24"/>
      <c r="E18" s="28"/>
      <c r="F18" s="80"/>
    </row>
    <row r="19" spans="1:8" ht="12" customHeight="1" x14ac:dyDescent="0.25">
      <c r="A19" s="11"/>
      <c r="B19" s="32" t="s">
        <v>33</v>
      </c>
      <c r="C19" s="33"/>
      <c r="D19" s="24"/>
      <c r="E19" s="28"/>
      <c r="F19" s="80"/>
    </row>
    <row r="20" spans="1:8" ht="12" customHeight="1" x14ac:dyDescent="0.25">
      <c r="A20" s="11"/>
      <c r="B20" s="32" t="s">
        <v>34</v>
      </c>
      <c r="C20" s="33"/>
      <c r="D20" s="24"/>
      <c r="E20" s="28"/>
      <c r="F20" s="80"/>
    </row>
    <row r="21" spans="1:8" ht="12" customHeight="1" x14ac:dyDescent="0.25">
      <c r="A21" s="11"/>
      <c r="B21" s="32" t="s">
        <v>35</v>
      </c>
      <c r="C21" s="33"/>
      <c r="D21" s="24"/>
      <c r="E21" s="28"/>
      <c r="F21" s="80"/>
    </row>
    <row r="22" spans="1:8" ht="12" customHeight="1" x14ac:dyDescent="0.25">
      <c r="A22" s="11"/>
      <c r="B22" s="32" t="s">
        <v>36</v>
      </c>
      <c r="C22" s="33"/>
      <c r="D22" s="24"/>
      <c r="E22" s="28"/>
      <c r="F22" s="80"/>
    </row>
    <row r="23" spans="1:8" ht="12" customHeight="1" x14ac:dyDescent="0.25">
      <c r="A23" s="11"/>
      <c r="B23" s="32" t="s">
        <v>37</v>
      </c>
      <c r="C23" s="33"/>
      <c r="D23" s="24"/>
      <c r="E23" s="28"/>
      <c r="F23" s="80"/>
    </row>
    <row r="24" spans="1:8" ht="12" customHeight="1" x14ac:dyDescent="0.25">
      <c r="A24" s="11"/>
      <c r="B24" s="32" t="s">
        <v>38</v>
      </c>
      <c r="C24" s="33"/>
      <c r="D24" s="24"/>
      <c r="E24" s="28"/>
      <c r="F24" s="80"/>
    </row>
    <row r="25" spans="1:8" ht="12" customHeight="1" x14ac:dyDescent="0.25">
      <c r="A25" s="11"/>
      <c r="B25" s="32" t="s">
        <v>39</v>
      </c>
      <c r="C25" s="33"/>
      <c r="D25" s="24"/>
      <c r="E25" s="28"/>
      <c r="F25" s="80"/>
    </row>
    <row r="26" spans="1:8" ht="12" customHeight="1" x14ac:dyDescent="0.25">
      <c r="A26" s="11"/>
      <c r="B26" s="32" t="s">
        <v>40</v>
      </c>
      <c r="C26" s="33"/>
      <c r="D26" s="24"/>
      <c r="E26" s="28"/>
      <c r="F26" s="80"/>
      <c r="H26" t="s">
        <v>11</v>
      </c>
    </row>
    <row r="27" spans="1:8" ht="12" customHeight="1" x14ac:dyDescent="0.25">
      <c r="A27" s="11"/>
      <c r="B27" s="32" t="s">
        <v>41</v>
      </c>
      <c r="C27" s="33"/>
      <c r="D27" s="24"/>
      <c r="E27" s="28"/>
      <c r="F27" s="80"/>
    </row>
    <row r="28" spans="1:8" ht="12" customHeight="1" x14ac:dyDescent="0.25">
      <c r="A28" s="11"/>
      <c r="B28" s="32" t="s">
        <v>42</v>
      </c>
      <c r="C28" s="33"/>
      <c r="D28" s="24"/>
      <c r="E28" s="28"/>
      <c r="F28" s="80"/>
    </row>
    <row r="29" spans="1:8" ht="12" customHeight="1" x14ac:dyDescent="0.25">
      <c r="A29" s="11"/>
      <c r="B29" s="32" t="s">
        <v>43</v>
      </c>
      <c r="C29" s="33"/>
      <c r="D29" s="24"/>
      <c r="E29" s="28"/>
      <c r="F29" s="80"/>
    </row>
    <row r="30" spans="1:8" s="39" customFormat="1" ht="12.75" thickBot="1" x14ac:dyDescent="0.25">
      <c r="A30" s="21"/>
      <c r="B30" s="35"/>
      <c r="C30" s="29"/>
      <c r="D30" s="36"/>
      <c r="E30" s="37"/>
      <c r="F30" s="82"/>
    </row>
    <row r="31" spans="1:8" s="5" customFormat="1" ht="27" customHeight="1" thickTop="1" thickBot="1" x14ac:dyDescent="0.3">
      <c r="A31" s="17"/>
      <c r="B31" s="40"/>
      <c r="C31" s="143" t="str">
        <f>+B7</f>
        <v>TRAVAUX PRELIMINAIRES</v>
      </c>
      <c r="D31" s="144"/>
      <c r="E31" s="145"/>
      <c r="F31" s="41"/>
    </row>
    <row r="32" spans="1:8" s="5" customFormat="1" ht="16.5" thickTop="1" thickBot="1" x14ac:dyDescent="0.3">
      <c r="A32" s="11"/>
      <c r="B32" s="42"/>
      <c r="C32" s="13"/>
      <c r="D32" s="14"/>
      <c r="E32" s="43"/>
      <c r="F32" s="20"/>
    </row>
    <row r="33" spans="1:6" s="5" customFormat="1" ht="15.75" customHeight="1" thickTop="1" x14ac:dyDescent="0.25">
      <c r="A33" s="11"/>
      <c r="B33" s="146" t="s">
        <v>44</v>
      </c>
      <c r="C33" s="13"/>
      <c r="D33" s="18"/>
      <c r="E33" s="44"/>
      <c r="F33" s="20"/>
    </row>
    <row r="34" spans="1:6" s="5" customFormat="1" x14ac:dyDescent="0.25">
      <c r="A34" s="11"/>
      <c r="B34" s="147"/>
      <c r="C34" s="13"/>
      <c r="D34" s="18"/>
      <c r="E34" s="44"/>
      <c r="F34" s="20"/>
    </row>
    <row r="35" spans="1:6" s="5" customFormat="1" x14ac:dyDescent="0.25">
      <c r="A35" s="11"/>
      <c r="B35" s="147"/>
      <c r="C35" s="13"/>
      <c r="D35" s="18"/>
      <c r="E35" s="44"/>
      <c r="F35" s="20"/>
    </row>
    <row r="36" spans="1:6" s="5" customFormat="1" x14ac:dyDescent="0.25">
      <c r="A36" s="11" t="s">
        <v>11</v>
      </c>
      <c r="B36" s="147"/>
      <c r="C36" s="13"/>
      <c r="D36" s="18"/>
      <c r="E36" s="44"/>
      <c r="F36" s="20"/>
    </row>
    <row r="37" spans="1:6" s="5" customFormat="1" ht="15.75" thickBot="1" x14ac:dyDescent="0.3">
      <c r="A37" s="11"/>
      <c r="B37" s="148"/>
      <c r="C37" s="13"/>
      <c r="D37" s="18"/>
      <c r="E37" s="44"/>
      <c r="F37" s="20"/>
    </row>
    <row r="38" spans="1:6" s="5" customFormat="1" ht="15.75" thickTop="1" x14ac:dyDescent="0.25">
      <c r="A38" s="11"/>
      <c r="B38" s="12"/>
      <c r="C38" s="13"/>
      <c r="D38" s="18" t="s">
        <v>11</v>
      </c>
      <c r="E38" s="45"/>
      <c r="F38" s="34"/>
    </row>
    <row r="39" spans="1:6" s="5" customFormat="1" x14ac:dyDescent="0.25">
      <c r="A39" s="84">
        <v>11.3</v>
      </c>
      <c r="B39" s="49" t="s">
        <v>48</v>
      </c>
      <c r="C39" s="50"/>
      <c r="D39" s="51"/>
      <c r="E39" s="52"/>
      <c r="F39" s="53"/>
    </row>
    <row r="40" spans="1:6" s="5" customFormat="1" ht="24" x14ac:dyDescent="0.25">
      <c r="A40" s="21">
        <v>11.300999999999998</v>
      </c>
      <c r="B40" s="54" t="s">
        <v>116</v>
      </c>
      <c r="C40" s="23" t="s">
        <v>3</v>
      </c>
      <c r="D40" s="18">
        <v>3</v>
      </c>
      <c r="E40" s="19"/>
      <c r="F40" s="27"/>
    </row>
    <row r="41" spans="1:6" s="5" customFormat="1" ht="24" x14ac:dyDescent="0.25">
      <c r="A41" s="21">
        <v>11.300999999999998</v>
      </c>
      <c r="B41" s="54" t="s">
        <v>90</v>
      </c>
      <c r="C41" s="23" t="s">
        <v>3</v>
      </c>
      <c r="D41" s="18">
        <v>1</v>
      </c>
      <c r="E41" s="19"/>
      <c r="F41" s="27"/>
    </row>
    <row r="42" spans="1:6" s="5" customFormat="1" x14ac:dyDescent="0.25">
      <c r="A42" s="21">
        <v>11.302999999999997</v>
      </c>
      <c r="B42" s="54" t="s">
        <v>51</v>
      </c>
      <c r="C42" s="23" t="s">
        <v>3</v>
      </c>
      <c r="D42" s="18">
        <v>1</v>
      </c>
      <c r="E42" s="19"/>
      <c r="F42" s="27"/>
    </row>
    <row r="43" spans="1:6" s="5" customFormat="1" x14ac:dyDescent="0.25">
      <c r="A43" s="21">
        <v>11.303999999999997</v>
      </c>
      <c r="B43" s="54" t="s">
        <v>52</v>
      </c>
      <c r="C43" s="23" t="s">
        <v>3</v>
      </c>
      <c r="D43" s="18">
        <v>5</v>
      </c>
      <c r="E43" s="19"/>
      <c r="F43" s="27"/>
    </row>
    <row r="44" spans="1:6" s="5" customFormat="1" ht="24" x14ac:dyDescent="0.25">
      <c r="A44" s="21">
        <v>11.304999999999996</v>
      </c>
      <c r="B44" s="54" t="s">
        <v>53</v>
      </c>
      <c r="C44" s="23" t="s">
        <v>54</v>
      </c>
      <c r="D44" s="18">
        <v>26</v>
      </c>
      <c r="E44" s="19"/>
      <c r="F44" s="27"/>
    </row>
    <row r="45" spans="1:6" s="5" customFormat="1" x14ac:dyDescent="0.25">
      <c r="A45" s="21">
        <v>11.305999999999996</v>
      </c>
      <c r="B45" s="95" t="s">
        <v>55</v>
      </c>
      <c r="C45" s="23" t="s">
        <v>54</v>
      </c>
      <c r="D45" s="18">
        <v>25</v>
      </c>
      <c r="E45" s="19"/>
      <c r="F45" s="27"/>
    </row>
    <row r="46" spans="1:6" s="5" customFormat="1" ht="12" customHeight="1" thickBot="1" x14ac:dyDescent="0.3">
      <c r="A46" s="11" t="s">
        <v>11</v>
      </c>
      <c r="B46" s="47"/>
      <c r="C46" s="23"/>
      <c r="D46" s="36"/>
      <c r="E46" s="48"/>
      <c r="F46" s="27"/>
    </row>
    <row r="47" spans="1:6" s="5" customFormat="1" ht="33.950000000000003" customHeight="1" thickTop="1" thickBot="1" x14ac:dyDescent="0.3">
      <c r="A47" s="11"/>
      <c r="B47" s="12"/>
      <c r="C47" s="143" t="str">
        <f>+B39</f>
        <v>CLIMATISATION</v>
      </c>
      <c r="D47" s="144"/>
      <c r="E47" s="145"/>
      <c r="F47" s="41"/>
    </row>
    <row r="48" spans="1:6" s="5" customFormat="1" ht="15" customHeight="1" thickTop="1" thickBot="1" x14ac:dyDescent="0.3">
      <c r="A48" s="101"/>
      <c r="B48" s="102"/>
      <c r="C48" s="103"/>
      <c r="D48" s="92"/>
      <c r="E48" s="104"/>
      <c r="F48" s="105"/>
    </row>
    <row r="49" spans="1:6" s="5" customFormat="1" ht="15.75" thickTop="1" x14ac:dyDescent="0.25">
      <c r="A49" s="84">
        <v>11.4</v>
      </c>
      <c r="B49" s="49" t="s">
        <v>56</v>
      </c>
      <c r="C49" s="50"/>
      <c r="D49" s="51"/>
      <c r="E49" s="52"/>
      <c r="F49" s="53"/>
    </row>
    <row r="50" spans="1:6" s="5" customFormat="1" ht="24" x14ac:dyDescent="0.25">
      <c r="A50" s="21">
        <v>11.400999999999998</v>
      </c>
      <c r="B50" s="22" t="s">
        <v>70</v>
      </c>
      <c r="C50" s="23" t="s">
        <v>47</v>
      </c>
      <c r="D50" s="18">
        <v>2</v>
      </c>
      <c r="E50" s="19"/>
      <c r="F50" s="27"/>
    </row>
    <row r="51" spans="1:6" s="5" customFormat="1" x14ac:dyDescent="0.25">
      <c r="A51" s="21">
        <v>11.400999999999998</v>
      </c>
      <c r="B51" s="22" t="s">
        <v>75</v>
      </c>
      <c r="C51" s="23" t="s">
        <v>47</v>
      </c>
      <c r="D51" s="18">
        <v>2</v>
      </c>
      <c r="E51" s="19"/>
      <c r="F51" s="27"/>
    </row>
    <row r="52" spans="1:6" s="5" customFormat="1" x14ac:dyDescent="0.25">
      <c r="A52" s="21">
        <v>11.401999999999997</v>
      </c>
      <c r="B52" s="22" t="s">
        <v>57</v>
      </c>
      <c r="C52" s="23" t="s">
        <v>3</v>
      </c>
      <c r="D52" s="18">
        <v>1</v>
      </c>
      <c r="E52" s="19"/>
      <c r="F52" s="27"/>
    </row>
    <row r="53" spans="1:6" s="5" customFormat="1" x14ac:dyDescent="0.25">
      <c r="A53" s="21">
        <v>11.401999999999997</v>
      </c>
      <c r="B53" s="22" t="s">
        <v>131</v>
      </c>
      <c r="C53" s="23" t="s">
        <v>3</v>
      </c>
      <c r="D53" s="18">
        <v>1</v>
      </c>
      <c r="E53" s="19"/>
      <c r="F53" s="27"/>
    </row>
    <row r="54" spans="1:6" s="5" customFormat="1" x14ac:dyDescent="0.25">
      <c r="A54" s="21">
        <v>11.402999999999997</v>
      </c>
      <c r="B54" s="22" t="s">
        <v>58</v>
      </c>
      <c r="C54" s="23" t="s">
        <v>3</v>
      </c>
      <c r="D54" s="18">
        <v>1</v>
      </c>
      <c r="E54" s="19"/>
      <c r="F54" s="27"/>
    </row>
    <row r="55" spans="1:6" s="5" customFormat="1" x14ac:dyDescent="0.25">
      <c r="A55" s="21">
        <v>11.403999999999996</v>
      </c>
      <c r="B55" s="22" t="s">
        <v>59</v>
      </c>
      <c r="C55" s="23" t="s">
        <v>3</v>
      </c>
      <c r="D55" s="18">
        <v>1</v>
      </c>
      <c r="E55" s="19"/>
      <c r="F55" s="27"/>
    </row>
    <row r="56" spans="1:6" s="5" customFormat="1" x14ac:dyDescent="0.25">
      <c r="A56" s="21">
        <v>11.404999999999996</v>
      </c>
      <c r="B56" s="22" t="s">
        <v>95</v>
      </c>
      <c r="C56" s="23" t="s">
        <v>54</v>
      </c>
      <c r="D56" s="18">
        <v>3</v>
      </c>
      <c r="E56" s="19"/>
      <c r="F56" s="27"/>
    </row>
    <row r="57" spans="1:6" s="5" customFormat="1" x14ac:dyDescent="0.25">
      <c r="A57" s="21">
        <v>11.404999999999996</v>
      </c>
      <c r="B57" s="22" t="s">
        <v>96</v>
      </c>
      <c r="C57" s="23" t="s">
        <v>54</v>
      </c>
      <c r="D57" s="18">
        <v>3</v>
      </c>
      <c r="E57" s="19"/>
      <c r="F57" s="27"/>
    </row>
    <row r="58" spans="1:6" s="5" customFormat="1" x14ac:dyDescent="0.25">
      <c r="A58" s="21">
        <v>11.404999999999996</v>
      </c>
      <c r="B58" s="22" t="s">
        <v>97</v>
      </c>
      <c r="C58" s="23" t="s">
        <v>54</v>
      </c>
      <c r="D58" s="18">
        <v>20</v>
      </c>
      <c r="E58" s="19"/>
      <c r="F58" s="27"/>
    </row>
    <row r="59" spans="1:6" s="5" customFormat="1" x14ac:dyDescent="0.25">
      <c r="A59" s="21">
        <v>11.404999999999996</v>
      </c>
      <c r="B59" s="40" t="s">
        <v>98</v>
      </c>
      <c r="C59" s="23" t="s">
        <v>54</v>
      </c>
      <c r="D59" s="18">
        <v>11</v>
      </c>
      <c r="E59" s="19"/>
      <c r="F59" s="27"/>
    </row>
    <row r="60" spans="1:6" s="5" customFormat="1" x14ac:dyDescent="0.25">
      <c r="A60" s="21">
        <v>11.405999999999995</v>
      </c>
      <c r="B60" s="40" t="s">
        <v>63</v>
      </c>
      <c r="C60" s="23" t="s">
        <v>54</v>
      </c>
      <c r="D60" s="18">
        <v>2</v>
      </c>
      <c r="E60" s="19"/>
      <c r="F60" s="27"/>
    </row>
    <row r="61" spans="1:6" s="5" customFormat="1" x14ac:dyDescent="0.25">
      <c r="A61" s="21">
        <v>11.405999999999995</v>
      </c>
      <c r="B61" s="40" t="s">
        <v>79</v>
      </c>
      <c r="C61" s="23" t="s">
        <v>54</v>
      </c>
      <c r="D61" s="18">
        <v>7</v>
      </c>
      <c r="E61" s="19"/>
      <c r="F61" s="27"/>
    </row>
    <row r="62" spans="1:6" s="5" customFormat="1" x14ac:dyDescent="0.25">
      <c r="A62" s="21">
        <v>11.407999999999994</v>
      </c>
      <c r="B62" s="40" t="s">
        <v>100</v>
      </c>
      <c r="C62" s="23" t="s">
        <v>3</v>
      </c>
      <c r="D62" s="18">
        <v>1</v>
      </c>
      <c r="E62" s="19"/>
      <c r="F62" s="27"/>
    </row>
    <row r="63" spans="1:6" s="5" customFormat="1" x14ac:dyDescent="0.25">
      <c r="A63" s="21">
        <v>11.408999999999994</v>
      </c>
      <c r="B63" s="40" t="s">
        <v>64</v>
      </c>
      <c r="C63" s="23" t="s">
        <v>3</v>
      </c>
      <c r="D63" s="18">
        <v>3</v>
      </c>
      <c r="E63" s="19"/>
      <c r="F63" s="27"/>
    </row>
    <row r="64" spans="1:6" s="5" customFormat="1" x14ac:dyDescent="0.25">
      <c r="A64" s="21">
        <v>11.409999999999993</v>
      </c>
      <c r="B64" s="40" t="s">
        <v>65</v>
      </c>
      <c r="C64" s="23" t="s">
        <v>3</v>
      </c>
      <c r="D64" s="18">
        <v>3</v>
      </c>
      <c r="E64" s="19"/>
      <c r="F64" s="27"/>
    </row>
    <row r="65" spans="1:6" s="5" customFormat="1" x14ac:dyDescent="0.25">
      <c r="A65" s="21">
        <v>11.410999999999992</v>
      </c>
      <c r="B65" s="40" t="s">
        <v>84</v>
      </c>
      <c r="C65" s="23" t="s">
        <v>3</v>
      </c>
      <c r="D65" s="18">
        <v>13</v>
      </c>
      <c r="E65" s="19"/>
      <c r="F65" s="27"/>
    </row>
    <row r="66" spans="1:6" s="5" customFormat="1" ht="15.75" thickBot="1" x14ac:dyDescent="0.3">
      <c r="A66" s="11" t="s">
        <v>11</v>
      </c>
      <c r="B66" s="47"/>
      <c r="C66" s="23"/>
      <c r="D66" s="36"/>
      <c r="E66" s="48"/>
      <c r="F66" s="27"/>
    </row>
    <row r="67" spans="1:6" s="5" customFormat="1" ht="33.950000000000003" customHeight="1" thickTop="1" thickBot="1" x14ac:dyDescent="0.3">
      <c r="A67" s="11"/>
      <c r="B67" s="12"/>
      <c r="C67" s="143" t="str">
        <f>+B49</f>
        <v>VENTILATION</v>
      </c>
      <c r="D67" s="144"/>
      <c r="E67" s="145"/>
      <c r="F67" s="41"/>
    </row>
    <row r="68" spans="1:6" s="5" customFormat="1" ht="15" customHeight="1" thickTop="1" thickBot="1" x14ac:dyDescent="0.3">
      <c r="A68" s="17"/>
      <c r="B68" s="12"/>
      <c r="C68" s="13"/>
      <c r="D68" s="14"/>
      <c r="E68" s="15"/>
      <c r="F68" s="20"/>
    </row>
    <row r="69" spans="1:6" s="65" customFormat="1" ht="27.75" customHeight="1" thickTop="1" thickBot="1" x14ac:dyDescent="0.3">
      <c r="A69" s="129" t="s">
        <v>4</v>
      </c>
      <c r="B69" s="130"/>
      <c r="C69" s="130"/>
      <c r="D69" s="130"/>
      <c r="E69" s="131"/>
      <c r="F69" s="64"/>
    </row>
    <row r="70" spans="1:6" s="5" customFormat="1" ht="12" customHeight="1" thickTop="1" x14ac:dyDescent="0.25">
      <c r="A70" s="42"/>
      <c r="B70" s="42"/>
      <c r="C70" s="1"/>
      <c r="D70" s="66"/>
      <c r="E70" s="67"/>
      <c r="F70" s="68"/>
    </row>
    <row r="71" spans="1:6" s="5" customFormat="1" ht="15" customHeight="1" x14ac:dyDescent="0.25">
      <c r="A71" s="42"/>
      <c r="B71" s="42"/>
      <c r="C71" s="1"/>
      <c r="D71" s="66"/>
      <c r="E71" s="67"/>
      <c r="F71" s="68"/>
    </row>
    <row r="72" spans="1:6" s="39" customFormat="1" ht="12" customHeight="1" x14ac:dyDescent="0.2">
      <c r="A72" s="3" t="s">
        <v>12</v>
      </c>
      <c r="B72" s="69"/>
      <c r="D72" s="70"/>
      <c r="E72" s="71"/>
      <c r="F72" s="72"/>
    </row>
    <row r="73" spans="1:6" s="5" customFormat="1" ht="15" customHeight="1" x14ac:dyDescent="0.25">
      <c r="A73" s="42"/>
      <c r="B73" s="42"/>
      <c r="C73" s="1"/>
      <c r="D73" s="66"/>
      <c r="E73" s="67"/>
      <c r="F73" s="68"/>
    </row>
    <row r="74" spans="1:6" s="5" customFormat="1" ht="15" customHeight="1" x14ac:dyDescent="0.25">
      <c r="A74" s="42"/>
      <c r="B74" s="42"/>
      <c r="C74" s="1"/>
      <c r="D74" s="66"/>
      <c r="E74" s="67"/>
      <c r="F74" s="68"/>
    </row>
    <row r="75" spans="1:6" s="5" customFormat="1" ht="15" customHeight="1" x14ac:dyDescent="0.25">
      <c r="A75" s="42"/>
      <c r="B75" s="42"/>
      <c r="C75" s="1"/>
      <c r="D75" s="66"/>
      <c r="E75" s="67"/>
      <c r="F75" s="68"/>
    </row>
    <row r="76" spans="1:6" ht="12" customHeight="1" x14ac:dyDescent="0.25">
      <c r="E76" s="74"/>
      <c r="F76" s="75"/>
    </row>
    <row r="77" spans="1:6" ht="15" customHeight="1" x14ac:dyDescent="0.25">
      <c r="E77" s="74"/>
      <c r="F77" s="75"/>
    </row>
    <row r="78" spans="1:6" ht="12" customHeight="1" x14ac:dyDescent="0.25">
      <c r="E78" s="74"/>
      <c r="F78" s="75"/>
    </row>
    <row r="79" spans="1:6" ht="15" customHeight="1" x14ac:dyDescent="0.25">
      <c r="E79" s="74"/>
      <c r="F79" s="75"/>
    </row>
    <row r="80" spans="1:6" ht="12" customHeight="1" x14ac:dyDescent="0.25">
      <c r="E80" s="74"/>
      <c r="F80" s="75"/>
    </row>
    <row r="81" spans="5:6" ht="12" customHeight="1" x14ac:dyDescent="0.25">
      <c r="E81" s="74"/>
      <c r="F81" s="75"/>
    </row>
    <row r="82" spans="5:6" ht="12" customHeight="1" x14ac:dyDescent="0.25">
      <c r="E82" s="74"/>
      <c r="F82" s="75"/>
    </row>
    <row r="83" spans="5:6" ht="33.950000000000003" customHeight="1" x14ac:dyDescent="0.25">
      <c r="E83" s="74"/>
      <c r="F83" s="75"/>
    </row>
    <row r="84" spans="5:6" x14ac:dyDescent="0.25">
      <c r="E84" s="74"/>
      <c r="F84" s="75"/>
    </row>
    <row r="85" spans="5:6" x14ac:dyDescent="0.25">
      <c r="E85" s="74"/>
      <c r="F85" s="75"/>
    </row>
    <row r="86" spans="5:6" x14ac:dyDescent="0.25">
      <c r="E86" s="74"/>
      <c r="F86" s="75"/>
    </row>
    <row r="87" spans="5:6" x14ac:dyDescent="0.25">
      <c r="E87" s="74"/>
      <c r="F87" s="75"/>
    </row>
    <row r="88" spans="5:6" x14ac:dyDescent="0.25">
      <c r="E88" s="74"/>
      <c r="F88" s="75"/>
    </row>
    <row r="89" spans="5:6" x14ac:dyDescent="0.25">
      <c r="E89" s="74"/>
      <c r="F89" s="75"/>
    </row>
    <row r="90" spans="5:6" x14ac:dyDescent="0.25">
      <c r="E90" s="74"/>
      <c r="F90" s="75"/>
    </row>
    <row r="91" spans="5:6" x14ac:dyDescent="0.25">
      <c r="E91" s="74"/>
      <c r="F91" s="75"/>
    </row>
    <row r="92" spans="5:6" x14ac:dyDescent="0.25">
      <c r="E92" s="74"/>
      <c r="F92" s="75"/>
    </row>
    <row r="93" spans="5:6" x14ac:dyDescent="0.25">
      <c r="E93" s="74"/>
      <c r="F93" s="75"/>
    </row>
    <row r="94" spans="5:6" x14ac:dyDescent="0.25">
      <c r="E94" s="74"/>
      <c r="F94" s="75"/>
    </row>
    <row r="95" spans="5:6" x14ac:dyDescent="0.25">
      <c r="E95" s="74"/>
      <c r="F95" s="75"/>
    </row>
    <row r="96" spans="5:6" x14ac:dyDescent="0.25">
      <c r="E96" s="74"/>
      <c r="F96" s="75"/>
    </row>
    <row r="97" spans="5:6" x14ac:dyDescent="0.25">
      <c r="E97" s="74"/>
      <c r="F97" s="75"/>
    </row>
    <row r="98" spans="5:6" x14ac:dyDescent="0.25">
      <c r="E98" s="74"/>
      <c r="F98" s="75"/>
    </row>
    <row r="99" spans="5:6" x14ac:dyDescent="0.25">
      <c r="E99" s="74"/>
      <c r="F99" s="75"/>
    </row>
    <row r="100" spans="5:6" x14ac:dyDescent="0.25">
      <c r="E100" s="74"/>
      <c r="F100" s="75"/>
    </row>
    <row r="101" spans="5:6" x14ac:dyDescent="0.25">
      <c r="E101" s="74"/>
      <c r="F101" s="75"/>
    </row>
    <row r="102" spans="5:6" x14ac:dyDescent="0.25">
      <c r="E102" s="74"/>
      <c r="F102" s="75"/>
    </row>
    <row r="103" spans="5:6" x14ac:dyDescent="0.25">
      <c r="E103" s="74"/>
      <c r="F103" s="75"/>
    </row>
    <row r="104" spans="5:6" x14ac:dyDescent="0.25">
      <c r="E104" s="74"/>
      <c r="F104" s="75"/>
    </row>
    <row r="105" spans="5:6" x14ac:dyDescent="0.25">
      <c r="E105" s="74"/>
      <c r="F105" s="75"/>
    </row>
    <row r="106" spans="5:6" x14ac:dyDescent="0.25">
      <c r="E106" s="74"/>
      <c r="F106" s="75"/>
    </row>
    <row r="107" spans="5:6" x14ac:dyDescent="0.25">
      <c r="E107" s="74"/>
      <c r="F107" s="75"/>
    </row>
    <row r="108" spans="5:6" x14ac:dyDescent="0.25">
      <c r="E108" s="74"/>
      <c r="F108" s="75"/>
    </row>
    <row r="109" spans="5:6" x14ac:dyDescent="0.25">
      <c r="E109" s="74"/>
      <c r="F109" s="75"/>
    </row>
    <row r="110" spans="5:6" x14ac:dyDescent="0.25">
      <c r="E110" s="74"/>
      <c r="F110" s="75"/>
    </row>
    <row r="111" spans="5:6" x14ac:dyDescent="0.25">
      <c r="E111" s="74"/>
      <c r="F111" s="75"/>
    </row>
    <row r="112" spans="5:6" x14ac:dyDescent="0.25">
      <c r="E112" s="74"/>
      <c r="F112" s="75"/>
    </row>
    <row r="113" spans="5:6" x14ac:dyDescent="0.25">
      <c r="E113" s="74"/>
      <c r="F113" s="75"/>
    </row>
    <row r="114" spans="5:6" x14ac:dyDescent="0.25">
      <c r="E114" s="74"/>
      <c r="F114" s="75"/>
    </row>
    <row r="115" spans="5:6" x14ac:dyDescent="0.25">
      <c r="E115" s="74"/>
      <c r="F115" s="75"/>
    </row>
    <row r="116" spans="5:6" x14ac:dyDescent="0.25">
      <c r="E116" s="74"/>
      <c r="F116" s="75"/>
    </row>
    <row r="117" spans="5:6" x14ac:dyDescent="0.25">
      <c r="E117" s="74"/>
      <c r="F117" s="75"/>
    </row>
    <row r="118" spans="5:6" x14ac:dyDescent="0.25">
      <c r="E118" s="74"/>
      <c r="F118" s="75"/>
    </row>
    <row r="119" spans="5:6" x14ac:dyDescent="0.25">
      <c r="E119" s="74"/>
      <c r="F119" s="75"/>
    </row>
    <row r="120" spans="5:6" x14ac:dyDescent="0.25">
      <c r="E120" s="74"/>
      <c r="F120" s="75"/>
    </row>
    <row r="121" spans="5:6" x14ac:dyDescent="0.25">
      <c r="E121" s="74"/>
      <c r="F121" s="75"/>
    </row>
    <row r="122" spans="5:6" x14ac:dyDescent="0.25">
      <c r="E122" s="74"/>
      <c r="F122" s="75"/>
    </row>
    <row r="123" spans="5:6" x14ac:dyDescent="0.25">
      <c r="E123" s="74"/>
      <c r="F123" s="75"/>
    </row>
    <row r="124" spans="5:6" x14ac:dyDescent="0.25">
      <c r="E124" s="74"/>
      <c r="F124" s="75"/>
    </row>
    <row r="125" spans="5:6" x14ac:dyDescent="0.25">
      <c r="E125" s="74"/>
      <c r="F125" s="75"/>
    </row>
    <row r="126" spans="5:6" x14ac:dyDescent="0.25">
      <c r="E126" s="74"/>
      <c r="F126" s="75"/>
    </row>
    <row r="127" spans="5:6" x14ac:dyDescent="0.25">
      <c r="E127" s="74"/>
      <c r="F127" s="75"/>
    </row>
    <row r="128" spans="5:6" x14ac:dyDescent="0.25">
      <c r="E128" s="74"/>
      <c r="F128" s="75"/>
    </row>
    <row r="129" spans="5:6" x14ac:dyDescent="0.25">
      <c r="E129" s="74"/>
      <c r="F129" s="75"/>
    </row>
    <row r="130" spans="5:6" x14ac:dyDescent="0.25">
      <c r="E130" s="74"/>
      <c r="F130" s="75"/>
    </row>
    <row r="131" spans="5:6" x14ac:dyDescent="0.25">
      <c r="E131" s="74"/>
      <c r="F131" s="75"/>
    </row>
    <row r="132" spans="5:6" x14ac:dyDescent="0.25">
      <c r="E132" s="74"/>
      <c r="F132" s="75"/>
    </row>
    <row r="133" spans="5:6" x14ac:dyDescent="0.25">
      <c r="E133" s="74"/>
      <c r="F133" s="75"/>
    </row>
    <row r="134" spans="5:6" x14ac:dyDescent="0.25">
      <c r="E134" s="74"/>
      <c r="F134" s="75"/>
    </row>
    <row r="135" spans="5:6" x14ac:dyDescent="0.25">
      <c r="E135" s="74"/>
      <c r="F135" s="75"/>
    </row>
    <row r="136" spans="5:6" x14ac:dyDescent="0.25">
      <c r="E136" s="74"/>
      <c r="F136" s="75"/>
    </row>
    <row r="137" spans="5:6" x14ac:dyDescent="0.25">
      <c r="E137" s="74"/>
      <c r="F137" s="75"/>
    </row>
    <row r="138" spans="5:6" x14ac:dyDescent="0.25">
      <c r="E138" s="74"/>
      <c r="F138" s="75"/>
    </row>
    <row r="139" spans="5:6" x14ac:dyDescent="0.25">
      <c r="E139" s="74"/>
      <c r="F139" s="75"/>
    </row>
    <row r="140" spans="5:6" x14ac:dyDescent="0.25">
      <c r="E140" s="74"/>
      <c r="F140" s="75"/>
    </row>
    <row r="141" spans="5:6" x14ac:dyDescent="0.25">
      <c r="E141" s="74"/>
      <c r="F141" s="75"/>
    </row>
    <row r="142" spans="5:6" x14ac:dyDescent="0.25">
      <c r="E142" s="74"/>
      <c r="F142" s="75"/>
    </row>
    <row r="143" spans="5:6" x14ac:dyDescent="0.25">
      <c r="E143" s="74"/>
      <c r="F143" s="75"/>
    </row>
    <row r="144" spans="5:6" x14ac:dyDescent="0.25">
      <c r="E144" s="74"/>
      <c r="F144" s="75"/>
    </row>
    <row r="145" spans="5:6" x14ac:dyDescent="0.25">
      <c r="E145" s="74"/>
      <c r="F145" s="75"/>
    </row>
    <row r="146" spans="5:6" x14ac:dyDescent="0.25">
      <c r="E146" s="74"/>
      <c r="F146" s="75"/>
    </row>
    <row r="147" spans="5:6" x14ac:dyDescent="0.25">
      <c r="E147" s="74"/>
      <c r="F147" s="75"/>
    </row>
    <row r="148" spans="5:6" x14ac:dyDescent="0.25">
      <c r="E148" s="74"/>
      <c r="F148" s="75"/>
    </row>
    <row r="149" spans="5:6" x14ac:dyDescent="0.25">
      <c r="E149" s="74"/>
      <c r="F149" s="75"/>
    </row>
    <row r="150" spans="5:6" x14ac:dyDescent="0.25">
      <c r="E150" s="74"/>
      <c r="F150" s="75"/>
    </row>
    <row r="151" spans="5:6" x14ac:dyDescent="0.25">
      <c r="E151" s="74"/>
      <c r="F151" s="75"/>
    </row>
    <row r="152" spans="5:6" x14ac:dyDescent="0.25">
      <c r="E152" s="74"/>
      <c r="F152" s="75"/>
    </row>
    <row r="153" spans="5:6" x14ac:dyDescent="0.25">
      <c r="E153" s="74"/>
      <c r="F153" s="75"/>
    </row>
    <row r="154" spans="5:6" x14ac:dyDescent="0.25">
      <c r="E154" s="74"/>
      <c r="F154" s="75"/>
    </row>
    <row r="155" spans="5:6" x14ac:dyDescent="0.25">
      <c r="E155" s="74"/>
      <c r="F155" s="75"/>
    </row>
    <row r="156" spans="5:6" x14ac:dyDescent="0.25">
      <c r="E156" s="74"/>
      <c r="F156" s="75"/>
    </row>
    <row r="157" spans="5:6" x14ac:dyDescent="0.25">
      <c r="E157" s="74"/>
      <c r="F157" s="75"/>
    </row>
    <row r="158" spans="5:6" x14ac:dyDescent="0.25">
      <c r="E158" s="74"/>
      <c r="F158" s="75"/>
    </row>
    <row r="159" spans="5:6" x14ac:dyDescent="0.25">
      <c r="E159" s="74"/>
      <c r="F159" s="75"/>
    </row>
    <row r="160" spans="5:6" x14ac:dyDescent="0.25">
      <c r="E160" s="74"/>
      <c r="F160" s="75"/>
    </row>
    <row r="161" spans="5:6" x14ac:dyDescent="0.25">
      <c r="E161" s="74"/>
      <c r="F161" s="75"/>
    </row>
    <row r="162" spans="5:6" x14ac:dyDescent="0.25">
      <c r="E162" s="74"/>
      <c r="F162" s="75"/>
    </row>
    <row r="163" spans="5:6" x14ac:dyDescent="0.25">
      <c r="E163" s="74"/>
      <c r="F163" s="75"/>
    </row>
    <row r="164" spans="5:6" x14ac:dyDescent="0.25">
      <c r="E164" s="74"/>
      <c r="F164" s="75"/>
    </row>
    <row r="165" spans="5:6" x14ac:dyDescent="0.25">
      <c r="E165" s="74"/>
      <c r="F165" s="75"/>
    </row>
    <row r="166" spans="5:6" x14ac:dyDescent="0.25">
      <c r="E166" s="74"/>
      <c r="F166" s="75"/>
    </row>
    <row r="167" spans="5:6" x14ac:dyDescent="0.25">
      <c r="E167" s="74"/>
      <c r="F167" s="75"/>
    </row>
    <row r="168" spans="5:6" x14ac:dyDescent="0.25">
      <c r="E168" s="74"/>
      <c r="F168" s="75"/>
    </row>
    <row r="169" spans="5:6" x14ac:dyDescent="0.25">
      <c r="E169" s="74"/>
      <c r="F169" s="75"/>
    </row>
    <row r="170" spans="5:6" x14ac:dyDescent="0.25">
      <c r="E170" s="74"/>
      <c r="F170" s="75"/>
    </row>
    <row r="171" spans="5:6" x14ac:dyDescent="0.25">
      <c r="E171" s="74"/>
      <c r="F171" s="75"/>
    </row>
    <row r="172" spans="5:6" x14ac:dyDescent="0.25">
      <c r="E172" s="74"/>
      <c r="F172" s="75"/>
    </row>
    <row r="173" spans="5:6" x14ac:dyDescent="0.25">
      <c r="E173" s="74"/>
      <c r="F173" s="75"/>
    </row>
    <row r="174" spans="5:6" x14ac:dyDescent="0.25">
      <c r="E174" s="74"/>
      <c r="F174" s="75"/>
    </row>
    <row r="175" spans="5:6" x14ac:dyDescent="0.25">
      <c r="E175" s="74"/>
      <c r="F175" s="75"/>
    </row>
    <row r="176" spans="5:6" x14ac:dyDescent="0.25">
      <c r="E176" s="74"/>
      <c r="F176" s="75"/>
    </row>
    <row r="177" spans="5:6" x14ac:dyDescent="0.25">
      <c r="E177" s="74"/>
      <c r="F177" s="75"/>
    </row>
    <row r="178" spans="5:6" x14ac:dyDescent="0.25">
      <c r="E178" s="74"/>
      <c r="F178" s="75"/>
    </row>
    <row r="179" spans="5:6" x14ac:dyDescent="0.25">
      <c r="E179" s="74"/>
      <c r="F179" s="75"/>
    </row>
    <row r="180" spans="5:6" x14ac:dyDescent="0.25">
      <c r="E180" s="74"/>
      <c r="F180" s="75"/>
    </row>
    <row r="181" spans="5:6" x14ac:dyDescent="0.25">
      <c r="E181" s="74"/>
      <c r="F181" s="75"/>
    </row>
    <row r="182" spans="5:6" x14ac:dyDescent="0.25">
      <c r="E182" s="74"/>
      <c r="F182" s="75"/>
    </row>
    <row r="183" spans="5:6" x14ac:dyDescent="0.25">
      <c r="E183" s="74"/>
      <c r="F183" s="75"/>
    </row>
    <row r="184" spans="5:6" x14ac:dyDescent="0.25">
      <c r="E184" s="74"/>
      <c r="F184" s="75"/>
    </row>
    <row r="185" spans="5:6" x14ac:dyDescent="0.25">
      <c r="E185" s="74"/>
      <c r="F185" s="75"/>
    </row>
    <row r="186" spans="5:6" x14ac:dyDescent="0.25">
      <c r="E186" s="74"/>
      <c r="F186" s="75"/>
    </row>
    <row r="187" spans="5:6" x14ac:dyDescent="0.25">
      <c r="E187" s="74"/>
      <c r="F187" s="75"/>
    </row>
    <row r="188" spans="5:6" x14ac:dyDescent="0.25">
      <c r="E188" s="74"/>
      <c r="F188" s="75"/>
    </row>
    <row r="189" spans="5:6" x14ac:dyDescent="0.25">
      <c r="E189" s="74"/>
      <c r="F189" s="75"/>
    </row>
    <row r="190" spans="5:6" x14ac:dyDescent="0.25">
      <c r="E190" s="74"/>
      <c r="F190" s="75"/>
    </row>
    <row r="191" spans="5:6" x14ac:dyDescent="0.25">
      <c r="E191" s="74"/>
      <c r="F191" s="75"/>
    </row>
    <row r="192" spans="5:6" x14ac:dyDescent="0.25">
      <c r="E192" s="74"/>
      <c r="F192" s="75"/>
    </row>
    <row r="193" spans="5:6" x14ac:dyDescent="0.25">
      <c r="E193" s="74"/>
      <c r="F193" s="75"/>
    </row>
    <row r="194" spans="5:6" x14ac:dyDescent="0.25">
      <c r="E194" s="74"/>
      <c r="F194" s="75"/>
    </row>
    <row r="195" spans="5:6" x14ac:dyDescent="0.25">
      <c r="E195" s="74"/>
      <c r="F195" s="75"/>
    </row>
    <row r="196" spans="5:6" x14ac:dyDescent="0.25">
      <c r="E196" s="74"/>
      <c r="F196" s="75"/>
    </row>
    <row r="197" spans="5:6" x14ac:dyDescent="0.25">
      <c r="E197" s="74"/>
      <c r="F197" s="75"/>
    </row>
    <row r="198" spans="5:6" x14ac:dyDescent="0.25">
      <c r="E198" s="74"/>
      <c r="F198" s="75"/>
    </row>
    <row r="199" spans="5:6" x14ac:dyDescent="0.25">
      <c r="E199" s="74"/>
      <c r="F199" s="75"/>
    </row>
    <row r="200" spans="5:6" x14ac:dyDescent="0.25">
      <c r="E200" s="74"/>
      <c r="F200" s="75"/>
    </row>
    <row r="201" spans="5:6" x14ac:dyDescent="0.25">
      <c r="E201" s="74"/>
      <c r="F201" s="75"/>
    </row>
    <row r="202" spans="5:6" x14ac:dyDescent="0.25">
      <c r="E202" s="74"/>
      <c r="F202" s="75"/>
    </row>
    <row r="203" spans="5:6" x14ac:dyDescent="0.25">
      <c r="E203" s="74"/>
      <c r="F203" s="75"/>
    </row>
    <row r="204" spans="5:6" x14ac:dyDescent="0.25">
      <c r="E204" s="74"/>
      <c r="F204" s="75"/>
    </row>
    <row r="205" spans="5:6" x14ac:dyDescent="0.25">
      <c r="E205" s="74"/>
      <c r="F205" s="75"/>
    </row>
    <row r="206" spans="5:6" x14ac:dyDescent="0.25">
      <c r="E206" s="74"/>
      <c r="F206" s="75"/>
    </row>
    <row r="207" spans="5:6" x14ac:dyDescent="0.25">
      <c r="E207" s="74"/>
      <c r="F207" s="75"/>
    </row>
    <row r="208" spans="5:6" x14ac:dyDescent="0.25">
      <c r="E208" s="74"/>
      <c r="F208" s="75"/>
    </row>
    <row r="209" spans="5:6" x14ac:dyDescent="0.25">
      <c r="E209" s="74"/>
      <c r="F209" s="75"/>
    </row>
    <row r="210" spans="5:6" x14ac:dyDescent="0.25">
      <c r="E210" s="74"/>
      <c r="F210" s="75"/>
    </row>
    <row r="211" spans="5:6" x14ac:dyDescent="0.25">
      <c r="E211" s="74"/>
      <c r="F211" s="75"/>
    </row>
    <row r="212" spans="5:6" x14ac:dyDescent="0.25">
      <c r="E212" s="74"/>
      <c r="F212" s="75"/>
    </row>
    <row r="213" spans="5:6" x14ac:dyDescent="0.25">
      <c r="E213" s="74"/>
      <c r="F213" s="75"/>
    </row>
    <row r="214" spans="5:6" x14ac:dyDescent="0.25">
      <c r="E214" s="74"/>
      <c r="F214" s="75"/>
    </row>
    <row r="215" spans="5:6" x14ac:dyDescent="0.25">
      <c r="E215" s="74"/>
      <c r="F215" s="75"/>
    </row>
    <row r="216" spans="5:6" x14ac:dyDescent="0.25">
      <c r="E216" s="74"/>
      <c r="F216" s="75"/>
    </row>
    <row r="217" spans="5:6" x14ac:dyDescent="0.25">
      <c r="E217" s="74"/>
      <c r="F217" s="75"/>
    </row>
    <row r="218" spans="5:6" x14ac:dyDescent="0.25">
      <c r="E218" s="74"/>
      <c r="F218" s="75"/>
    </row>
    <row r="219" spans="5:6" x14ac:dyDescent="0.25">
      <c r="E219" s="74"/>
      <c r="F219" s="75"/>
    </row>
    <row r="220" spans="5:6" x14ac:dyDescent="0.25">
      <c r="E220" s="74"/>
      <c r="F220" s="75"/>
    </row>
    <row r="221" spans="5:6" x14ac:dyDescent="0.25">
      <c r="E221" s="74"/>
      <c r="F221" s="75"/>
    </row>
    <row r="222" spans="5:6" x14ac:dyDescent="0.25">
      <c r="E222" s="74"/>
      <c r="F222" s="75"/>
    </row>
    <row r="223" spans="5:6" x14ac:dyDescent="0.25">
      <c r="E223" s="74"/>
      <c r="F223" s="75"/>
    </row>
    <row r="224" spans="5:6" x14ac:dyDescent="0.25">
      <c r="E224" s="74"/>
      <c r="F224" s="75"/>
    </row>
    <row r="225" spans="5:6" x14ac:dyDescent="0.25">
      <c r="E225" s="74"/>
      <c r="F225" s="75"/>
    </row>
    <row r="226" spans="5:6" x14ac:dyDescent="0.25">
      <c r="E226" s="74"/>
      <c r="F226" s="75"/>
    </row>
    <row r="227" spans="5:6" x14ac:dyDescent="0.25">
      <c r="E227" s="74"/>
      <c r="F227" s="75"/>
    </row>
    <row r="228" spans="5:6" x14ac:dyDescent="0.25">
      <c r="E228" s="74"/>
      <c r="F228" s="75"/>
    </row>
    <row r="229" spans="5:6" x14ac:dyDescent="0.25">
      <c r="E229" s="74"/>
      <c r="F229" s="75"/>
    </row>
    <row r="230" spans="5:6" x14ac:dyDescent="0.25">
      <c r="E230" s="74"/>
      <c r="F230" s="75"/>
    </row>
    <row r="231" spans="5:6" x14ac:dyDescent="0.25">
      <c r="E231" s="74"/>
      <c r="F231" s="75"/>
    </row>
    <row r="232" spans="5:6" x14ac:dyDescent="0.25">
      <c r="E232" s="74"/>
      <c r="F232" s="75"/>
    </row>
    <row r="233" spans="5:6" x14ac:dyDescent="0.25">
      <c r="E233" s="74"/>
      <c r="F233" s="75"/>
    </row>
    <row r="234" spans="5:6" x14ac:dyDescent="0.25">
      <c r="E234" s="74"/>
      <c r="F234" s="75"/>
    </row>
    <row r="235" spans="5:6" x14ac:dyDescent="0.25">
      <c r="E235" s="74"/>
      <c r="F235" s="75"/>
    </row>
    <row r="236" spans="5:6" x14ac:dyDescent="0.25">
      <c r="E236" s="74"/>
      <c r="F236" s="75"/>
    </row>
    <row r="237" spans="5:6" x14ac:dyDescent="0.25">
      <c r="E237" s="74"/>
      <c r="F237" s="75"/>
    </row>
    <row r="238" spans="5:6" x14ac:dyDescent="0.25">
      <c r="E238" s="74"/>
      <c r="F238" s="75"/>
    </row>
    <row r="239" spans="5:6" x14ac:dyDescent="0.25">
      <c r="E239" s="74"/>
      <c r="F239" s="75"/>
    </row>
    <row r="240" spans="5:6" x14ac:dyDescent="0.25">
      <c r="E240" s="74"/>
      <c r="F240" s="75"/>
    </row>
    <row r="241" spans="5:6" x14ac:dyDescent="0.25">
      <c r="E241" s="74"/>
      <c r="F241" s="75"/>
    </row>
    <row r="242" spans="5:6" x14ac:dyDescent="0.25">
      <c r="E242" s="74"/>
      <c r="F242" s="75"/>
    </row>
    <row r="243" spans="5:6" x14ac:dyDescent="0.25">
      <c r="E243" s="74"/>
      <c r="F243" s="75"/>
    </row>
    <row r="244" spans="5:6" x14ac:dyDescent="0.25">
      <c r="E244" s="74"/>
      <c r="F244" s="75"/>
    </row>
    <row r="245" spans="5:6" x14ac:dyDescent="0.25">
      <c r="E245" s="74"/>
      <c r="F245" s="75"/>
    </row>
    <row r="246" spans="5:6" x14ac:dyDescent="0.25">
      <c r="E246" s="74"/>
      <c r="F246" s="75"/>
    </row>
    <row r="247" spans="5:6" x14ac:dyDescent="0.25">
      <c r="E247" s="74"/>
      <c r="F247" s="75"/>
    </row>
    <row r="248" spans="5:6" x14ac:dyDescent="0.25">
      <c r="E248" s="74"/>
      <c r="F248" s="75"/>
    </row>
    <row r="249" spans="5:6" x14ac:dyDescent="0.25">
      <c r="E249" s="74"/>
      <c r="F249" s="75"/>
    </row>
    <row r="250" spans="5:6" x14ac:dyDescent="0.25">
      <c r="E250" s="74"/>
      <c r="F250" s="75"/>
    </row>
    <row r="251" spans="5:6" x14ac:dyDescent="0.25">
      <c r="E251" s="74"/>
      <c r="F251" s="75"/>
    </row>
    <row r="252" spans="5:6" x14ac:dyDescent="0.25">
      <c r="E252" s="74"/>
      <c r="F252" s="75"/>
    </row>
    <row r="253" spans="5:6" x14ac:dyDescent="0.25">
      <c r="E253" s="74"/>
      <c r="F253" s="75"/>
    </row>
    <row r="254" spans="5:6" x14ac:dyDescent="0.25">
      <c r="E254" s="74"/>
      <c r="F254" s="75"/>
    </row>
  </sheetData>
  <mergeCells count="11">
    <mergeCell ref="C31:E31"/>
    <mergeCell ref="B33:B37"/>
    <mergeCell ref="C47:E47"/>
    <mergeCell ref="C67:E67"/>
    <mergeCell ref="A69:E69"/>
    <mergeCell ref="E9:F9"/>
    <mergeCell ref="A1:F1"/>
    <mergeCell ref="A2:F2"/>
    <mergeCell ref="A3:F3"/>
    <mergeCell ref="A4:F4"/>
    <mergeCell ref="E8:F8"/>
  </mergeCells>
  <conditionalFormatting sqref="E10">
    <cfRule type="cellIs" dxfId="37" priority="1" operator="equal">
      <formula>0</formula>
    </cfRule>
  </conditionalFormatting>
  <conditionalFormatting sqref="E40:E45">
    <cfRule type="cellIs" dxfId="36" priority="2" operator="equal">
      <formula>0</formula>
    </cfRule>
  </conditionalFormatting>
  <conditionalFormatting sqref="E50:E65">
    <cfRule type="cellIs" dxfId="35" priority="3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6" fitToHeight="0" orientation="portrait" r:id="rId1"/>
  <headerFooter>
    <oddFooter>&amp;L&amp;"Arial,Normal"&amp;5DPGF - LOT 11 : CLIM - VENT -&amp;C&amp;"Arial,Normal"&amp;5- MMW ARCHITECTURE - ARCHIFALE - SIGMA INGENIERIE - STRUCTURE CONCEPT - INGENC - GEOME - ES2 -&amp;"-,Normal"&amp;11 &amp;R&amp;"Arial,Normal"&amp;5 LYCEE D'ETAT WALLIS ET FUTUNA - Page &amp;P/&amp;N</oddFooter>
  </headerFooter>
  <rowBreaks count="1" manualBreakCount="1">
    <brk id="4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18</vt:i4>
      </vt:variant>
      <vt:variant>
        <vt:lpstr>Plages nommées</vt:lpstr>
      </vt:variant>
      <vt:variant>
        <vt:i4>36</vt:i4>
      </vt:variant>
    </vt:vector>
  </HeadingPairs>
  <TitlesOfParts>
    <vt:vector size="54" baseType="lpstr">
      <vt:lpstr>LOT 11 CLIM VENT BAT D TF </vt:lpstr>
      <vt:lpstr>LOT 11 CLIM VENT BAT G TF</vt:lpstr>
      <vt:lpstr>LOT 11 CLIM VENT BAT H TF</vt:lpstr>
      <vt:lpstr>LOT 11 CLIM VENT BAT K TF</vt:lpstr>
      <vt:lpstr>LOT 11 CLIM VENT BAT N TF</vt:lpstr>
      <vt:lpstr>LOT 11 CLIM VENT BAT U TF</vt:lpstr>
      <vt:lpstr>LOT 11 CLIM VENT BAT K T01</vt:lpstr>
      <vt:lpstr>LOT 11 CLIM VENT BAT G T02</vt:lpstr>
      <vt:lpstr>LOT 11 CLIM VENT BAT U T03</vt:lpstr>
      <vt:lpstr>LOT 11 CLIM VENT BAT J T04</vt:lpstr>
      <vt:lpstr>LOT 11 CLIM VENT BAT H T05</vt:lpstr>
      <vt:lpstr>LOT 11 CLIM VENT BAT B T06 </vt:lpstr>
      <vt:lpstr>LOT 11 CLIM VENT BAT C T06</vt:lpstr>
      <vt:lpstr>LOT 11 CLIM VENT BAT E T06</vt:lpstr>
      <vt:lpstr>LOT 11 CLIM VENT BAT F T06</vt:lpstr>
      <vt:lpstr>LOT 11 CLIM VENT BAT O T06</vt:lpstr>
      <vt:lpstr>LOT 11 CLIM VENT BAT P T06</vt:lpstr>
      <vt:lpstr>LOT 11 CLIM VENT BAT V T06</vt:lpstr>
      <vt:lpstr>'LOT 11 CLIM VENT BAT B T06 '!Impression_des_titres</vt:lpstr>
      <vt:lpstr>'LOT 11 CLIM VENT BAT C T06'!Impression_des_titres</vt:lpstr>
      <vt:lpstr>'LOT 11 CLIM VENT BAT D TF '!Impression_des_titres</vt:lpstr>
      <vt:lpstr>'LOT 11 CLIM VENT BAT E T06'!Impression_des_titres</vt:lpstr>
      <vt:lpstr>'LOT 11 CLIM VENT BAT F T06'!Impression_des_titres</vt:lpstr>
      <vt:lpstr>'LOT 11 CLIM VENT BAT G T02'!Impression_des_titres</vt:lpstr>
      <vt:lpstr>'LOT 11 CLIM VENT BAT G TF'!Impression_des_titres</vt:lpstr>
      <vt:lpstr>'LOT 11 CLIM VENT BAT H T05'!Impression_des_titres</vt:lpstr>
      <vt:lpstr>'LOT 11 CLIM VENT BAT H TF'!Impression_des_titres</vt:lpstr>
      <vt:lpstr>'LOT 11 CLIM VENT BAT J T04'!Impression_des_titres</vt:lpstr>
      <vt:lpstr>'LOT 11 CLIM VENT BAT K T01'!Impression_des_titres</vt:lpstr>
      <vt:lpstr>'LOT 11 CLIM VENT BAT K TF'!Impression_des_titres</vt:lpstr>
      <vt:lpstr>'LOT 11 CLIM VENT BAT N TF'!Impression_des_titres</vt:lpstr>
      <vt:lpstr>'LOT 11 CLIM VENT BAT O T06'!Impression_des_titres</vt:lpstr>
      <vt:lpstr>'LOT 11 CLIM VENT BAT P T06'!Impression_des_titres</vt:lpstr>
      <vt:lpstr>'LOT 11 CLIM VENT BAT U T03'!Impression_des_titres</vt:lpstr>
      <vt:lpstr>'LOT 11 CLIM VENT BAT U TF'!Impression_des_titres</vt:lpstr>
      <vt:lpstr>'LOT 11 CLIM VENT BAT V T06'!Impression_des_titres</vt:lpstr>
      <vt:lpstr>'LOT 11 CLIM VENT BAT B T06 '!Zone_d_impression</vt:lpstr>
      <vt:lpstr>'LOT 11 CLIM VENT BAT C T06'!Zone_d_impression</vt:lpstr>
      <vt:lpstr>'LOT 11 CLIM VENT BAT D TF '!Zone_d_impression</vt:lpstr>
      <vt:lpstr>'LOT 11 CLIM VENT BAT E T06'!Zone_d_impression</vt:lpstr>
      <vt:lpstr>'LOT 11 CLIM VENT BAT F T06'!Zone_d_impression</vt:lpstr>
      <vt:lpstr>'LOT 11 CLIM VENT BAT G T02'!Zone_d_impression</vt:lpstr>
      <vt:lpstr>'LOT 11 CLIM VENT BAT G TF'!Zone_d_impression</vt:lpstr>
      <vt:lpstr>'LOT 11 CLIM VENT BAT H T05'!Zone_d_impression</vt:lpstr>
      <vt:lpstr>'LOT 11 CLIM VENT BAT H TF'!Zone_d_impression</vt:lpstr>
      <vt:lpstr>'LOT 11 CLIM VENT BAT J T04'!Zone_d_impression</vt:lpstr>
      <vt:lpstr>'LOT 11 CLIM VENT BAT K T01'!Zone_d_impression</vt:lpstr>
      <vt:lpstr>'LOT 11 CLIM VENT BAT K TF'!Zone_d_impression</vt:lpstr>
      <vt:lpstr>'LOT 11 CLIM VENT BAT N TF'!Zone_d_impression</vt:lpstr>
      <vt:lpstr>'LOT 11 CLIM VENT BAT O T06'!Zone_d_impression</vt:lpstr>
      <vt:lpstr>'LOT 11 CLIM VENT BAT P T06'!Zone_d_impression</vt:lpstr>
      <vt:lpstr>'LOT 11 CLIM VENT BAT U T03'!Zone_d_impression</vt:lpstr>
      <vt:lpstr>'LOT 11 CLIM VENT BAT U TF'!Zone_d_impression</vt:lpstr>
      <vt:lpstr>'LOT 11 CLIM VENT BAT V T06'!Zone_d_impression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Scholastique TUAFATAI</dc:creator>
  <cp:lastModifiedBy>Sabrina Bruni</cp:lastModifiedBy>
  <cp:lastPrinted>2025-12-18T05:53:42Z</cp:lastPrinted>
  <dcterms:created xsi:type="dcterms:W3CDTF">2025-12-16T02:41:03Z</dcterms:created>
  <dcterms:modified xsi:type="dcterms:W3CDTF">2025-12-18T05:53:53Z</dcterms:modified>
</cp:coreProperties>
</file>